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activeTab="4"/>
  </bookViews>
  <sheets>
    <sheet name="контейнеры" sheetId="15" r:id="rId1"/>
    <sheet name="фонтаны" sheetId="14" r:id="rId2"/>
    <sheet name="несанкц свалки" sheetId="13" r:id="rId3"/>
    <sheet name="ветки" sheetId="1" r:id="rId4"/>
    <sheet name="коммун платежи ОМОС" sheetId="19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D69" i="19" l="1"/>
  <c r="R67" i="19"/>
  <c r="Q67" i="19"/>
  <c r="P67" i="19"/>
  <c r="O67" i="19"/>
  <c r="K67" i="19"/>
  <c r="J67" i="19"/>
  <c r="I67" i="19"/>
  <c r="H67" i="19"/>
  <c r="G67" i="19"/>
  <c r="N69" i="1"/>
  <c r="D69" i="1"/>
  <c r="R68" i="1"/>
  <c r="Q68" i="1"/>
  <c r="O68" i="1"/>
  <c r="R67" i="1"/>
  <c r="Q67" i="1"/>
  <c r="O67" i="1"/>
  <c r="K67" i="1"/>
  <c r="J67" i="1"/>
  <c r="I67" i="1"/>
  <c r="H67" i="1"/>
  <c r="G67" i="1"/>
  <c r="N69" i="13"/>
  <c r="R68" i="13"/>
  <c r="Q68" i="13"/>
  <c r="R67" i="13"/>
  <c r="Q67" i="13"/>
  <c r="J67" i="13"/>
  <c r="I67" i="13"/>
  <c r="H67" i="13"/>
  <c r="G67" i="13"/>
  <c r="B24" i="13"/>
  <c r="D69" i="14"/>
  <c r="R68" i="14"/>
  <c r="Q68" i="14"/>
  <c r="R67" i="14"/>
  <c r="Q67" i="14"/>
  <c r="O67" i="14"/>
  <c r="J67" i="14"/>
  <c r="I67" i="14"/>
  <c r="H67" i="14"/>
  <c r="G67" i="14"/>
  <c r="B24" i="14"/>
  <c r="N57" i="15"/>
  <c r="R56" i="15"/>
  <c r="Q56" i="15"/>
  <c r="O56" i="15"/>
  <c r="R55" i="15"/>
  <c r="Q55" i="15"/>
  <c r="O55" i="15"/>
  <c r="K55" i="15"/>
  <c r="I55" i="15"/>
  <c r="H55" i="15"/>
  <c r="G55" i="15"/>
  <c r="B24" i="15"/>
</calcChain>
</file>

<file path=xl/sharedStrings.xml><?xml version="1.0" encoding="utf-8"?>
<sst xmlns="http://schemas.openxmlformats.org/spreadsheetml/2006/main" count="791" uniqueCount="163">
  <si>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</si>
  <si>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</si>
  <si>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</si>
  <si>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</si>
  <si>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</si>
  <si>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</si>
  <si>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</si>
  <si>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</si>
  <si>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</si>
  <si>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</si>
  <si>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</si>
  <si>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</si>
  <si>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</si>
  <si>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</si>
  <si>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</si>
  <si>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</si>
  <si>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</si>
  <si>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</si>
  <si>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</si>
  <si>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</si>
  <si>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</si>
  <si>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</si>
  <si>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</si>
  <si>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</si>
  <si>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</si>
  <si>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</si>
  <si>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</si>
  <si>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</si>
  <si>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</si>
  <si>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</si>
  <si>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</si>
  <si>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</si>
  <si>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</si>
  <si>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</si>
  <si>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</si>
  <si>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</si>
  <si>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</si>
  <si>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</si>
  <si>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</si>
  <si>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</si>
  <si>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</si>
  <si>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</si>
  <si>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</si>
  <si>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</si>
  <si>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</si>
  <si>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</si>
  <si>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</si>
  <si>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</si>
  <si>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</si>
  <si>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</si>
  <si>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</si>
  <si>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</si>
  <si>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</si>
  <si>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</si>
  <si>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</si>
  <si>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</si>
  <si>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</si>
  <si>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</si>
  <si>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</si>
  <si>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</si>
  <si>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</si>
  <si>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</si>
  <si>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</si>
  <si>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</si>
  <si>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</si>
  <si>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</si>
  <si>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</si>
  <si>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</si>
  <si>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</si>
  <si>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</si>
  <si>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</si>
  <si>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</si>
  <si>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</si>
  <si>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</si>
  <si>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</si>
  <si>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</si>
  <si>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</si>
  <si>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</si>
  <si>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</si>
  <si>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</si>
  <si>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</si>
  <si>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</si>
  <si>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</si>
  <si>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</si>
  <si>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</si>
  <si>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</si>
  <si>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</si>
  <si>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</si>
  <si>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</si>
  <si>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</si>
  <si>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</si>
  <si>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</si>
  <si>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</si>
  <si>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</si>
  <si>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</si>
  <si>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</si>
  <si>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</si>
  <si>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</si>
  <si>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</si>
  <si>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</si>
  <si>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</si>
  <si>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</si>
  <si>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</si>
  <si>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</si>
  <si>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</si>
  <si>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</si>
  <si>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</si>
  <si>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</si>
  <si>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</si>
  <si>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</si>
  <si>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</si>
  <si>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</si>
  <si>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</si>
  <si>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</si>
  <si>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</si>
  <si>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</si>
  <si>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</si>
  <si>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</si>
  <si>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</si>
  <si>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</si>
  <si>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</si>
  <si>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Квартальная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</si>
  <si>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</t>
  </si>
  <si>
    <t xml:space="preserve"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</si>
  <si>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</t>
  </si>
  <si>
    <t xml:space="preserve"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</si>
  <si>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</si>
  <si>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</si>
  <si>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</t>
  </si>
  <si>
    <t>последний рабочий день месяца (период с марта по декабрь)</t>
  </si>
  <si>
    <t>МКУ "Управление городского хозяйства Снежинского городского округа"</t>
  </si>
  <si>
    <t>МБУ "Чистый Город"</t>
  </si>
  <si>
    <t>Х</t>
  </si>
  <si>
    <t>м2</t>
  </si>
  <si>
    <t>штук</t>
  </si>
  <si>
    <t>оказание услуг (выполнение работ)</t>
  </si>
  <si>
    <t>О55</t>
  </si>
  <si>
    <t>последний рабочий день месяца (период с января по декабрь)</t>
  </si>
  <si>
    <t>Результат предоставления субсидии : содержание контейнерных площадок в деревне Ключи и станция Лесная, содержание детской площадки и корта по адресу: ул.Строителей, 20 газонов у здания по адресу: ул.Строителей,27</t>
  </si>
  <si>
    <t>Результата предоставления субсидии: содержание фонтанов</t>
  </si>
  <si>
    <t>Содержание контейнерных площадок в деревне Ключи и станция Лесная, содержание детской площадки и корта по адресу: ул.Строителей, 20 газонов у здания по адресу: ул.Строителей,27</t>
  </si>
  <si>
    <t>Содержание фонтанов</t>
  </si>
  <si>
    <t>Ликвидация несанкционнированных свалок</t>
  </si>
  <si>
    <t>Результат предоставления субсидии: Ликвидация несанкционнированных свалок</t>
  </si>
  <si>
    <t>м3</t>
  </si>
  <si>
    <t>Подпрограмма 2 «Организация деятельности муниципальными учреждениями (предприятиями)</t>
  </si>
  <si>
    <t>Подборка и вывоз ветвей, складированных у контейнерных площадок, подборка и вывоз ветвей, самостоятельно обрезанных или спиленных жителями (или другими неустановленными лицами) в рамках субботника и в течение всего года)</t>
  </si>
  <si>
    <t>Результат предоставления субсидии: подборка и вывоз ветвей, складированных у контейнерных площадок, подборка и вывоз ветвей, самостоятельно обрезанных или спиленных жителями (или другими неустановленными лицами) в рамках субботника и в течение всего года)</t>
  </si>
  <si>
    <t>последний рабочий день месяца (период с апреля по ноябрь)</t>
  </si>
  <si>
    <t xml:space="preserve"> Коммунальные платежи отделов администрации, размещенных в общежитиях</t>
  </si>
  <si>
    <t>МБУ "ОМОС"</t>
  </si>
  <si>
    <t>Результат предоставления субсидии: коммунальные платежи отделов администрации, размещенных в общежитиях</t>
  </si>
  <si>
    <t xml:space="preserve"> 31.12.2025</t>
  </si>
  <si>
    <t>на  "01 " апреля  2025 г.</t>
  </si>
  <si>
    <t>2246</t>
  </si>
  <si>
    <t>2247</t>
  </si>
  <si>
    <t>2248</t>
  </si>
  <si>
    <t>2249</t>
  </si>
  <si>
    <t>2501</t>
  </si>
  <si>
    <t>Контрольная точка: акт выполненных работ</t>
  </si>
  <si>
    <t>усл.ед.</t>
  </si>
  <si>
    <t>753D0657</t>
  </si>
  <si>
    <t>07770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</si>
</sst>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Yu Gothic UI Semilight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Yu Gothic UI Semilight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/>
    <xf numFmtId="14" fontId="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top" wrapText="1"/>
    </xf>
    <xf numFmtId="14" fontId="11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1;&#1086;&#1088;&#1079;&#1077;&#1085;&#1086;&#1082;\Desktop\&#1063;&#1080;&#1089;&#1090;&#1099;&#1081;%20&#1075;&#1086;&#1088;&#1086;&#1076;\&#1050;&#1086;&#1076;&#1099;%20&#1063;&#1043;\&#1048;&#1085;&#1099;&#1077;%20&#1094;&#1077;&#1083;&#1080;%20&#1085;&#1072;%2029.05.2025%20&#1089;%20&#1082;&#1086;&#1076;&#1072;&#108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GKH/&#1041;&#1086;&#1088;&#1079;&#1077;&#1085;&#1086;&#1082;/&#1086;&#1090;%20&#1057;&#1072;&#1085;&#1078;&#1072;&#1088;&#1086;&#1074;&#1086;&#1081;/&#1052;&#1055;/19.06.25/&#1048;&#1079;&#1084;%20&#1052;&#1055;%20&#1059;&#1043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Лист1"/>
    </sheetNames>
    <sheetDataSet>
      <sheetData sheetId="0"/>
      <sheetData sheetId="1">
        <row r="8">
          <cell r="F8">
            <v>714308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ма инфраструк гор хоз 17"/>
    </sheetNames>
    <sheetDataSet>
      <sheetData sheetId="0">
        <row r="52">
          <cell r="A52" t="str">
            <v>Подпрограмма 2 «Организация деятельности муниципальными учреждениями (предприятиями)»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="90" zoomScaleNormal="90" workbookViewId="0">
      <selection activeCell="E6" sqref="E6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.6992187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59" t="s">
        <v>13</v>
      </c>
      <c r="B16" s="59"/>
      <c r="C16" s="59"/>
      <c r="D16" s="59"/>
      <c r="E16" s="59"/>
    </row>
    <row r="17" spans="1:5" x14ac:dyDescent="0.3">
      <c r="A17" s="59" t="s">
        <v>14</v>
      </c>
      <c r="B17" s="59"/>
      <c r="C17" s="59"/>
      <c r="D17" s="59"/>
      <c r="E17" s="59"/>
    </row>
    <row r="18" spans="1:5" x14ac:dyDescent="0.3">
      <c r="A18" s="3"/>
    </row>
    <row r="19" spans="1:5" x14ac:dyDescent="0.3">
      <c r="A19" s="60"/>
      <c r="B19" s="60"/>
      <c r="C19" s="60"/>
      <c r="D19" s="60"/>
      <c r="E19" s="26" t="s">
        <v>15</v>
      </c>
    </row>
    <row r="20" spans="1:5" x14ac:dyDescent="0.3">
      <c r="A20" s="60"/>
      <c r="B20" s="5" t="s">
        <v>16</v>
      </c>
      <c r="C20" s="60"/>
      <c r="D20" s="61" t="s">
        <v>17</v>
      </c>
      <c r="E20" s="62">
        <v>45748</v>
      </c>
    </row>
    <row r="21" spans="1:5" x14ac:dyDescent="0.3">
      <c r="A21" s="60"/>
      <c r="B21" s="5" t="s">
        <v>153</v>
      </c>
      <c r="C21" s="60"/>
      <c r="D21" s="61"/>
      <c r="E21" s="63"/>
    </row>
    <row r="22" spans="1:5" x14ac:dyDescent="0.3">
      <c r="A22" s="4"/>
      <c r="B22" s="4"/>
      <c r="C22" s="4"/>
      <c r="D22" s="24" t="s">
        <v>18</v>
      </c>
      <c r="E22" s="56">
        <v>45748</v>
      </c>
    </row>
    <row r="23" spans="1:5" ht="45" customHeight="1" thickBot="1" x14ac:dyDescent="0.35">
      <c r="A23" s="23" t="s">
        <v>19</v>
      </c>
      <c r="B23" s="7" t="s">
        <v>130</v>
      </c>
      <c r="C23" s="4"/>
      <c r="D23" s="25" t="s">
        <v>20</v>
      </c>
      <c r="E23" s="39" t="s">
        <v>161</v>
      </c>
    </row>
    <row r="24" spans="1:5" ht="86.25" customHeight="1" thickBot="1" x14ac:dyDescent="0.35">
      <c r="A24" s="22" t="s">
        <v>21</v>
      </c>
      <c r="B24" s="54" t="str">
        <f>фонтаны!$B$24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55">
        <v>73</v>
      </c>
    </row>
    <row r="25" spans="1:5" ht="78" customHeight="1" thickBot="1" x14ac:dyDescent="0.35">
      <c r="A25" s="23" t="s">
        <v>23</v>
      </c>
      <c r="B25" s="7" t="s">
        <v>140</v>
      </c>
      <c r="C25" s="4"/>
      <c r="D25" s="1" t="s">
        <v>24</v>
      </c>
      <c r="E25" s="32" t="s">
        <v>162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57" t="s">
        <v>26</v>
      </c>
      <c r="B28" s="58"/>
      <c r="C28" s="58"/>
    </row>
    <row r="29" spans="1:5" s="30" customFormat="1" ht="27" thickBot="1" x14ac:dyDescent="0.45">
      <c r="A29" s="57" t="s">
        <v>27</v>
      </c>
      <c r="B29" s="58"/>
      <c r="C29" s="58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4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18" ht="19.5" thickBot="1" x14ac:dyDescent="0.35">
      <c r="A33" s="13" t="s">
        <v>83</v>
      </c>
      <c r="B33" s="6" t="s">
        <v>31</v>
      </c>
      <c r="C33" s="9" t="s">
        <v>32</v>
      </c>
    </row>
    <row r="34" spans="1:18" ht="32.25" thickBot="1" x14ac:dyDescent="0.35">
      <c r="A34" s="13" t="s">
        <v>84</v>
      </c>
      <c r="B34" s="6" t="s">
        <v>33</v>
      </c>
      <c r="C34" s="34"/>
    </row>
    <row r="35" spans="1:18" ht="32.25" thickBot="1" x14ac:dyDescent="0.35">
      <c r="A35" s="13" t="s">
        <v>88</v>
      </c>
      <c r="B35" s="10" t="s">
        <v>34</v>
      </c>
      <c r="C35" s="9"/>
    </row>
    <row r="36" spans="1:18" ht="19.5" thickBot="1" x14ac:dyDescent="0.35">
      <c r="A36" s="13" t="s">
        <v>89</v>
      </c>
      <c r="B36" s="10" t="s">
        <v>35</v>
      </c>
      <c r="C36" s="9"/>
    </row>
    <row r="37" spans="1:18" ht="19.5" thickBot="1" x14ac:dyDescent="0.35">
      <c r="A37" s="13" t="s">
        <v>90</v>
      </c>
      <c r="B37" s="10" t="s">
        <v>36</v>
      </c>
      <c r="C37" s="9"/>
    </row>
    <row r="38" spans="1:18" ht="32.25" thickBot="1" x14ac:dyDescent="0.35">
      <c r="A38" s="13" t="s">
        <v>85</v>
      </c>
      <c r="B38" s="10" t="s">
        <v>37</v>
      </c>
      <c r="C38" s="9"/>
    </row>
    <row r="39" spans="1:18" ht="19.5" thickBot="1" x14ac:dyDescent="0.35">
      <c r="A39" s="13" t="s">
        <v>86</v>
      </c>
      <c r="B39" s="6" t="s">
        <v>38</v>
      </c>
      <c r="C39" s="9"/>
    </row>
    <row r="40" spans="1:18" ht="32.25" thickBot="1" x14ac:dyDescent="0.35">
      <c r="A40" s="13" t="s">
        <v>91</v>
      </c>
      <c r="B40" s="10" t="s">
        <v>39</v>
      </c>
      <c r="C40" s="9"/>
    </row>
    <row r="41" spans="1:18" ht="32.25" thickBot="1" x14ac:dyDescent="0.35">
      <c r="A41" s="13" t="s">
        <v>92</v>
      </c>
      <c r="B41" s="10" t="s">
        <v>34</v>
      </c>
      <c r="C41" s="9"/>
    </row>
    <row r="42" spans="1:18" ht="48" thickBot="1" x14ac:dyDescent="0.35">
      <c r="A42" s="13" t="s">
        <v>87</v>
      </c>
      <c r="B42" s="6" t="s">
        <v>40</v>
      </c>
      <c r="C42" s="45">
        <v>1</v>
      </c>
    </row>
    <row r="43" spans="1:18" ht="32.25" thickBot="1" x14ac:dyDescent="0.35">
      <c r="A43" s="13" t="s">
        <v>93</v>
      </c>
      <c r="B43" s="10" t="s">
        <v>41</v>
      </c>
      <c r="C43" s="45">
        <v>1</v>
      </c>
    </row>
    <row r="44" spans="1:18" ht="32.25" thickBot="1" x14ac:dyDescent="0.35">
      <c r="A44" s="13" t="s">
        <v>94</v>
      </c>
      <c r="B44" s="10" t="s">
        <v>42</v>
      </c>
      <c r="C44" s="9"/>
    </row>
    <row r="45" spans="1:18" ht="19.5" thickBot="1" x14ac:dyDescent="0.35">
      <c r="A45" s="13" t="s">
        <v>95</v>
      </c>
      <c r="B45" s="6" t="s">
        <v>43</v>
      </c>
      <c r="C45" s="9" t="s">
        <v>43</v>
      </c>
    </row>
    <row r="46" spans="1:18" x14ac:dyDescent="0.3">
      <c r="A46" s="3"/>
    </row>
    <row r="47" spans="1:18" s="30" customFormat="1" ht="26.25" x14ac:dyDescent="0.4">
      <c r="A47" s="57" t="s">
        <v>46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s="30" customFormat="1" ht="26.25" x14ac:dyDescent="0.4">
      <c r="A48" s="57" t="s">
        <v>47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1:18" x14ac:dyDescent="0.3">
      <c r="A49" s="3"/>
    </row>
    <row r="50" spans="1:18" x14ac:dyDescent="0.3">
      <c r="A50" s="2"/>
    </row>
    <row r="51" spans="1:18" s="28" customFormat="1" ht="150" customHeight="1" x14ac:dyDescent="0.25">
      <c r="A51" s="64" t="s">
        <v>48</v>
      </c>
      <c r="B51" s="64" t="s">
        <v>49</v>
      </c>
      <c r="C51" s="64" t="s">
        <v>50</v>
      </c>
      <c r="D51" s="64" t="s">
        <v>51</v>
      </c>
      <c r="E51" s="64" t="s">
        <v>52</v>
      </c>
      <c r="F51" s="64"/>
      <c r="G51" s="64" t="s">
        <v>53</v>
      </c>
      <c r="H51" s="64"/>
      <c r="I51" s="64"/>
      <c r="J51" s="64"/>
      <c r="K51" s="64"/>
      <c r="L51" s="64"/>
      <c r="M51" s="64" t="s">
        <v>54</v>
      </c>
      <c r="N51" s="64"/>
      <c r="O51" s="64" t="s">
        <v>55</v>
      </c>
      <c r="P51" s="64"/>
      <c r="Q51" s="64" t="s">
        <v>56</v>
      </c>
      <c r="R51" s="64"/>
    </row>
    <row r="52" spans="1:18" s="28" customFormat="1" ht="15.75" x14ac:dyDescent="0.25">
      <c r="A52" s="64"/>
      <c r="B52" s="64"/>
      <c r="C52" s="64"/>
      <c r="D52" s="64"/>
      <c r="E52" s="64" t="s">
        <v>57</v>
      </c>
      <c r="F52" s="64" t="s">
        <v>58</v>
      </c>
      <c r="G52" s="64" t="s">
        <v>59</v>
      </c>
      <c r="H52" s="64"/>
      <c r="I52" s="64" t="s">
        <v>60</v>
      </c>
      <c r="J52" s="64"/>
      <c r="K52" s="64" t="s">
        <v>61</v>
      </c>
      <c r="L52" s="64" t="s">
        <v>62</v>
      </c>
      <c r="M52" s="64" t="s">
        <v>63</v>
      </c>
      <c r="N52" s="64" t="s">
        <v>64</v>
      </c>
      <c r="O52" s="64" t="s">
        <v>65</v>
      </c>
      <c r="P52" s="64" t="s">
        <v>66</v>
      </c>
      <c r="Q52" s="64" t="s">
        <v>67</v>
      </c>
      <c r="R52" s="64" t="s">
        <v>68</v>
      </c>
    </row>
    <row r="53" spans="1:18" s="28" customFormat="1" ht="63" x14ac:dyDescent="0.25">
      <c r="A53" s="64"/>
      <c r="B53" s="64"/>
      <c r="C53" s="64"/>
      <c r="D53" s="64"/>
      <c r="E53" s="64"/>
      <c r="F53" s="64"/>
      <c r="G53" s="29" t="s">
        <v>69</v>
      </c>
      <c r="H53" s="29" t="s">
        <v>70</v>
      </c>
      <c r="I53" s="29" t="s">
        <v>69</v>
      </c>
      <c r="J53" s="29" t="s">
        <v>70</v>
      </c>
      <c r="K53" s="64"/>
      <c r="L53" s="64"/>
      <c r="M53" s="64"/>
      <c r="N53" s="64"/>
      <c r="O53" s="64"/>
      <c r="P53" s="64"/>
      <c r="Q53" s="64"/>
      <c r="R53" s="64"/>
    </row>
    <row r="54" spans="1:18" ht="19.5" thickBot="1" x14ac:dyDescent="0.35">
      <c r="A54" s="8">
        <v>1</v>
      </c>
      <c r="B54" s="9">
        <v>2</v>
      </c>
      <c r="C54" s="9">
        <v>3</v>
      </c>
      <c r="D54" s="9">
        <v>4</v>
      </c>
      <c r="E54" s="9">
        <v>5</v>
      </c>
      <c r="F54" s="9">
        <v>6</v>
      </c>
      <c r="G54" s="9">
        <v>7</v>
      </c>
      <c r="H54" s="9">
        <v>8</v>
      </c>
      <c r="I54" s="9">
        <v>9</v>
      </c>
      <c r="J54" s="9">
        <v>10</v>
      </c>
      <c r="K54" s="9">
        <v>11</v>
      </c>
      <c r="L54" s="9">
        <v>12</v>
      </c>
      <c r="M54" s="9">
        <v>13</v>
      </c>
      <c r="N54" s="9">
        <v>14</v>
      </c>
      <c r="O54" s="9">
        <v>15</v>
      </c>
      <c r="P54" s="9">
        <v>16</v>
      </c>
      <c r="Q54" s="9">
        <v>17</v>
      </c>
      <c r="R54" s="9">
        <v>18</v>
      </c>
    </row>
    <row r="55" spans="1:18" ht="41.25" customHeight="1" thickBot="1" x14ac:dyDescent="0.35">
      <c r="A55" s="71" t="s">
        <v>71</v>
      </c>
      <c r="B55" s="72"/>
      <c r="C55" s="37"/>
      <c r="D55" s="9"/>
      <c r="E55" s="9"/>
      <c r="F55" s="9"/>
      <c r="G55" s="9">
        <f>G56</f>
        <v>1846.1</v>
      </c>
      <c r="H55" s="9">
        <f>H56</f>
        <v>1846.1</v>
      </c>
      <c r="I55" s="9">
        <f>I56</f>
        <v>496</v>
      </c>
      <c r="J55" s="9">
        <v>0</v>
      </c>
      <c r="K55" s="9">
        <f>K56</f>
        <v>1846.1</v>
      </c>
      <c r="L55" s="9"/>
      <c r="M55" s="9" t="s">
        <v>32</v>
      </c>
      <c r="N55" s="9" t="s">
        <v>32</v>
      </c>
      <c r="O55" s="33">
        <f>O56</f>
        <v>714308</v>
      </c>
      <c r="P55" s="9"/>
      <c r="Q55" s="33">
        <f>Q56</f>
        <v>714308</v>
      </c>
      <c r="R55" s="33">
        <f>R56</f>
        <v>714308</v>
      </c>
    </row>
    <row r="56" spans="1:18" ht="79.5" thickBot="1" x14ac:dyDescent="0.35">
      <c r="A56" s="68" t="s">
        <v>131</v>
      </c>
      <c r="B56" s="38" t="s">
        <v>138</v>
      </c>
      <c r="C56" s="37" t="s">
        <v>154</v>
      </c>
      <c r="D56" s="38" t="s">
        <v>132</v>
      </c>
      <c r="E56" s="9" t="s">
        <v>133</v>
      </c>
      <c r="F56" s="9" t="s">
        <v>136</v>
      </c>
      <c r="G56" s="9">
        <v>1846.1</v>
      </c>
      <c r="H56" s="9">
        <v>1846.1</v>
      </c>
      <c r="I56" s="9">
        <v>496</v>
      </c>
      <c r="J56" s="9">
        <v>496</v>
      </c>
      <c r="K56" s="9">
        <v>1846.1</v>
      </c>
      <c r="L56" s="9" t="s">
        <v>32</v>
      </c>
      <c r="M56" s="36">
        <v>46022</v>
      </c>
      <c r="N56" s="36">
        <v>46022</v>
      </c>
      <c r="O56" s="33">
        <f>[1]Лист1!$F$8</f>
        <v>714308</v>
      </c>
      <c r="P56" s="9" t="s">
        <v>32</v>
      </c>
      <c r="Q56" s="33">
        <f>O56</f>
        <v>714308</v>
      </c>
      <c r="R56" s="33">
        <f>Q56</f>
        <v>714308</v>
      </c>
    </row>
    <row r="57" spans="1:18" ht="95.25" thickBot="1" x14ac:dyDescent="0.35">
      <c r="A57" s="69"/>
      <c r="B57" s="9" t="s">
        <v>159</v>
      </c>
      <c r="C57" s="37" t="s">
        <v>154</v>
      </c>
      <c r="D57" s="9" t="s">
        <v>135</v>
      </c>
      <c r="E57" s="9" t="s">
        <v>133</v>
      </c>
      <c r="F57" s="9" t="s">
        <v>136</v>
      </c>
      <c r="G57" s="9" t="s">
        <v>32</v>
      </c>
      <c r="H57" s="9">
        <v>1846.1</v>
      </c>
      <c r="I57" s="9" t="s">
        <v>32</v>
      </c>
      <c r="J57" s="9">
        <v>496</v>
      </c>
      <c r="K57" s="9">
        <v>1846.1</v>
      </c>
      <c r="L57" s="9" t="s">
        <v>32</v>
      </c>
      <c r="M57" s="36" t="s">
        <v>137</v>
      </c>
      <c r="N57" s="36" t="str">
        <f>M57</f>
        <v>последний рабочий день месяца (период с января по декабрь)</v>
      </c>
      <c r="O57" s="9" t="s">
        <v>32</v>
      </c>
      <c r="P57" s="9" t="s">
        <v>32</v>
      </c>
      <c r="Q57" s="9" t="s">
        <v>32</v>
      </c>
      <c r="R57" s="9" t="s">
        <v>32</v>
      </c>
    </row>
    <row r="58" spans="1:18" ht="19.5" thickBot="1" x14ac:dyDescent="0.35">
      <c r="A58" s="70"/>
      <c r="B58" s="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60" spans="1:18" ht="6.75" customHeight="1" x14ac:dyDescent="0.3">
      <c r="B60" s="35"/>
      <c r="C60" s="35"/>
      <c r="D60" s="35"/>
      <c r="E60" s="5"/>
    </row>
    <row r="61" spans="1:18" hidden="1" x14ac:dyDescent="0.3">
      <c r="B61" s="35"/>
      <c r="C61" s="35"/>
      <c r="D61" s="35"/>
      <c r="E61" s="5"/>
    </row>
    <row r="62" spans="1:18" hidden="1" x14ac:dyDescent="0.3">
      <c r="B62" s="35"/>
      <c r="C62" s="35"/>
      <c r="D62" s="35"/>
      <c r="E62" s="5"/>
    </row>
    <row r="63" spans="1:18" ht="18" hidden="1" customHeight="1" x14ac:dyDescent="0.3">
      <c r="A63" s="3"/>
      <c r="B63" s="35"/>
      <c r="C63" s="35"/>
      <c r="D63" s="35"/>
      <c r="E63" s="5"/>
    </row>
    <row r="64" spans="1:18" hidden="1" x14ac:dyDescent="0.3">
      <c r="A64" s="3"/>
    </row>
    <row r="65" spans="1:18" s="17" customFormat="1" ht="30" customHeight="1" x14ac:dyDescent="0.3">
      <c r="A65" s="65" t="s">
        <v>72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16"/>
    </row>
    <row r="66" spans="1:18" s="17" customFormat="1" ht="30" customHeight="1" x14ac:dyDescent="0.3">
      <c r="A66" s="65" t="s">
        <v>73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16"/>
    </row>
    <row r="67" spans="1:18" s="17" customFormat="1" ht="30" customHeight="1" x14ac:dyDescent="0.3">
      <c r="A67" s="65" t="s">
        <v>74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16"/>
    </row>
    <row r="68" spans="1:18" s="17" customFormat="1" ht="30" customHeight="1" x14ac:dyDescent="0.3">
      <c r="A68" s="65" t="s">
        <v>75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16"/>
    </row>
    <row r="69" spans="1:18" s="11" customFormat="1" x14ac:dyDescent="0.3">
      <c r="A69" s="67" t="s">
        <v>108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15"/>
    </row>
    <row r="70" spans="1:18" s="11" customFormat="1" x14ac:dyDescent="0.3">
      <c r="A70" s="67" t="s">
        <v>109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15"/>
    </row>
    <row r="71" spans="1:18" s="11" customFormat="1" x14ac:dyDescent="0.3">
      <c r="A71" s="67" t="s">
        <v>110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15"/>
    </row>
    <row r="72" spans="1:18" s="11" customFormat="1" x14ac:dyDescent="0.3">
      <c r="A72" s="67" t="s">
        <v>111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15"/>
    </row>
    <row r="73" spans="1:18" s="11" customFormat="1" x14ac:dyDescent="0.3">
      <c r="A73" s="67" t="s">
        <v>112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15"/>
    </row>
    <row r="74" spans="1:18" s="11" customFormat="1" x14ac:dyDescent="0.3">
      <c r="A74" s="67" t="s">
        <v>113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15"/>
    </row>
    <row r="75" spans="1:18" s="11" customFormat="1" ht="35.25" customHeight="1" x14ac:dyDescent="0.3">
      <c r="A75" s="67" t="s">
        <v>114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15"/>
    </row>
    <row r="76" spans="1:18" s="11" customFormat="1" ht="33.75" customHeight="1" x14ac:dyDescent="0.3">
      <c r="A76" s="67" t="s">
        <v>115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15"/>
    </row>
    <row r="77" spans="1:18" s="17" customFormat="1" ht="30" customHeight="1" x14ac:dyDescent="0.3">
      <c r="A77" s="74" t="s">
        <v>76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16"/>
    </row>
    <row r="78" spans="1:18" s="11" customFormat="1" x14ac:dyDescent="0.3">
      <c r="A78" s="67" t="s">
        <v>77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15"/>
    </row>
    <row r="79" spans="1:18" s="11" customFormat="1" x14ac:dyDescent="0.3">
      <c r="A79" s="67" t="s">
        <v>116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15"/>
    </row>
    <row r="80" spans="1:18" s="11" customFormat="1" x14ac:dyDescent="0.3">
      <c r="A80" s="67" t="s">
        <v>117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15"/>
    </row>
    <row r="81" spans="1:18" s="11" customFormat="1" ht="33" customHeight="1" x14ac:dyDescent="0.3">
      <c r="A81" s="73" t="s">
        <v>78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15"/>
    </row>
    <row r="82" spans="1:18" s="11" customFormat="1" x14ac:dyDescent="0.3">
      <c r="A82" s="67" t="s">
        <v>118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5"/>
    </row>
    <row r="83" spans="1:18" s="11" customFormat="1" x14ac:dyDescent="0.3">
      <c r="A83" s="67" t="s">
        <v>79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5"/>
    </row>
    <row r="84" spans="1:18" s="11" customFormat="1" x14ac:dyDescent="0.3">
      <c r="A84" s="67" t="s">
        <v>119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5"/>
    </row>
    <row r="85" spans="1:18" s="11" customFormat="1" x14ac:dyDescent="0.3">
      <c r="A85" s="67" t="s">
        <v>120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5"/>
    </row>
    <row r="86" spans="1:18" s="14" customFormat="1" x14ac:dyDescent="0.3">
      <c r="A86" s="73" t="s">
        <v>80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15"/>
    </row>
    <row r="87" spans="1:18" s="14" customFormat="1" ht="27.75" customHeight="1" x14ac:dyDescent="0.3">
      <c r="A87" s="73" t="s">
        <v>81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15"/>
    </row>
    <row r="88" spans="1:18" s="14" customFormat="1" ht="35.25" customHeight="1" x14ac:dyDescent="0.3">
      <c r="A88" s="73" t="s">
        <v>82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15"/>
    </row>
  </sheetData>
  <mergeCells count="58">
    <mergeCell ref="A88:Q88"/>
    <mergeCell ref="A82:Q82"/>
    <mergeCell ref="A83:Q83"/>
    <mergeCell ref="A84:Q84"/>
    <mergeCell ref="A85:Q85"/>
    <mergeCell ref="A86:Q86"/>
    <mergeCell ref="A87:Q87"/>
    <mergeCell ref="A81:Q81"/>
    <mergeCell ref="A70:Q70"/>
    <mergeCell ref="A71:Q71"/>
    <mergeCell ref="A72:Q72"/>
    <mergeCell ref="A77:Q77"/>
    <mergeCell ref="A74:Q74"/>
    <mergeCell ref="A75:Q75"/>
    <mergeCell ref="A76:Q76"/>
    <mergeCell ref="A80:Q80"/>
    <mergeCell ref="A78:Q78"/>
    <mergeCell ref="A79:Q79"/>
    <mergeCell ref="A73:Q73"/>
    <mergeCell ref="C51:C53"/>
    <mergeCell ref="D51:D53"/>
    <mergeCell ref="L52:L53"/>
    <mergeCell ref="M52:M53"/>
    <mergeCell ref="A56:A58"/>
    <mergeCell ref="A55:B55"/>
    <mergeCell ref="F52:F53"/>
    <mergeCell ref="G52:H52"/>
    <mergeCell ref="A65:Q65"/>
    <mergeCell ref="A66:Q66"/>
    <mergeCell ref="A67:Q67"/>
    <mergeCell ref="A68:Q68"/>
    <mergeCell ref="A69:Q69"/>
    <mergeCell ref="A48:R48"/>
    <mergeCell ref="E51:F51"/>
    <mergeCell ref="G51:L51"/>
    <mergeCell ref="N52:N53"/>
    <mergeCell ref="I52:J52"/>
    <mergeCell ref="K52:K53"/>
    <mergeCell ref="R52:R53"/>
    <mergeCell ref="O51:P51"/>
    <mergeCell ref="Q51:R51"/>
    <mergeCell ref="E52:E53"/>
    <mergeCell ref="O52:O53"/>
    <mergeCell ref="P52:P53"/>
    <mergeCell ref="Q52:Q53"/>
    <mergeCell ref="M51:N51"/>
    <mergeCell ref="A51:A53"/>
    <mergeCell ref="B51:B53"/>
    <mergeCell ref="A28:C28"/>
    <mergeCell ref="A29:C29"/>
    <mergeCell ref="A47:R47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68" location="P60" tooltip="3" display="P60"/>
    <hyperlink ref="A77" location="P137" tooltip="Раздел II. Информация о достижении результатов" display="P137"/>
    <hyperlink ref="A81" location="P176" tooltip="12" display="P176"/>
    <hyperlink ref="A88" location="P182" tooltip="18" display="P182"/>
    <hyperlink ref="A86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opLeftCell="A16" zoomScale="80" zoomScaleNormal="80" workbookViewId="0">
      <selection activeCell="A45" sqref="A45:XFD4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9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59" t="s">
        <v>13</v>
      </c>
      <c r="B16" s="59"/>
      <c r="C16" s="59"/>
      <c r="D16" s="59"/>
      <c r="E16" s="59"/>
    </row>
    <row r="17" spans="1:5" x14ac:dyDescent="0.3">
      <c r="A17" s="59" t="s">
        <v>14</v>
      </c>
      <c r="B17" s="59"/>
      <c r="C17" s="59"/>
      <c r="D17" s="59"/>
      <c r="E17" s="59"/>
    </row>
    <row r="18" spans="1:5" x14ac:dyDescent="0.3">
      <c r="A18" s="3"/>
    </row>
    <row r="19" spans="1:5" x14ac:dyDescent="0.3">
      <c r="A19" s="60"/>
      <c r="B19" s="60"/>
      <c r="C19" s="60"/>
      <c r="D19" s="60"/>
      <c r="E19" s="26" t="s">
        <v>15</v>
      </c>
    </row>
    <row r="20" spans="1:5" x14ac:dyDescent="0.3">
      <c r="A20" s="60"/>
      <c r="B20" s="5" t="s">
        <v>16</v>
      </c>
      <c r="C20" s="60"/>
      <c r="D20" s="61" t="s">
        <v>17</v>
      </c>
      <c r="E20" s="75">
        <v>45748</v>
      </c>
    </row>
    <row r="21" spans="1:5" x14ac:dyDescent="0.3">
      <c r="A21" s="60"/>
      <c r="B21" s="5" t="s">
        <v>153</v>
      </c>
      <c r="C21" s="60"/>
      <c r="D21" s="61"/>
      <c r="E21" s="76"/>
    </row>
    <row r="22" spans="1:5" x14ac:dyDescent="0.3">
      <c r="A22" s="4"/>
      <c r="B22" s="4"/>
      <c r="C22" s="4"/>
      <c r="D22" s="24" t="s">
        <v>18</v>
      </c>
      <c r="E22" s="31">
        <v>45748</v>
      </c>
    </row>
    <row r="23" spans="1:5" ht="45" customHeight="1" thickBot="1" x14ac:dyDescent="0.35">
      <c r="A23" s="23" t="s">
        <v>19</v>
      </c>
      <c r="B23" s="7" t="s">
        <v>130</v>
      </c>
      <c r="C23" s="4"/>
      <c r="D23" s="25" t="s">
        <v>20</v>
      </c>
      <c r="E23" s="39" t="s">
        <v>161</v>
      </c>
    </row>
    <row r="24" spans="1:5" ht="72" customHeight="1" thickBot="1" x14ac:dyDescent="0.35">
      <c r="A24" s="22" t="s">
        <v>21</v>
      </c>
      <c r="B24" s="54" t="str">
        <f>'[2]Программа инфраструк гор хоз 17'!$A$52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42">
        <v>73</v>
      </c>
    </row>
    <row r="25" spans="1:5" ht="76.5" customHeight="1" thickBot="1" x14ac:dyDescent="0.35">
      <c r="A25" s="23" t="s">
        <v>23</v>
      </c>
      <c r="B25" s="7" t="s">
        <v>141</v>
      </c>
      <c r="C25" s="4"/>
      <c r="D25" s="1" t="s">
        <v>24</v>
      </c>
      <c r="E25" s="32" t="s">
        <v>162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57" t="s">
        <v>26</v>
      </c>
      <c r="B28" s="58"/>
      <c r="C28" s="58"/>
    </row>
    <row r="29" spans="1:5" s="30" customFormat="1" ht="26.25" x14ac:dyDescent="0.4">
      <c r="A29" s="57" t="s">
        <v>27</v>
      </c>
      <c r="B29" s="58"/>
      <c r="C29" s="58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40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5">
        <v>1</v>
      </c>
    </row>
    <row r="43" spans="1:3" ht="32.25" thickBot="1" x14ac:dyDescent="0.35">
      <c r="A43" s="13" t="s">
        <v>93</v>
      </c>
      <c r="B43" s="10" t="s">
        <v>41</v>
      </c>
      <c r="C43" s="45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57" t="s">
        <v>46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s="30" customFormat="1" ht="26.25" x14ac:dyDescent="0.4">
      <c r="A60" s="57" t="s">
        <v>47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4" t="s">
        <v>48</v>
      </c>
      <c r="B63" s="64" t="s">
        <v>49</v>
      </c>
      <c r="C63" s="64" t="s">
        <v>50</v>
      </c>
      <c r="D63" s="64" t="s">
        <v>51</v>
      </c>
      <c r="E63" s="64" t="s">
        <v>52</v>
      </c>
      <c r="F63" s="64"/>
      <c r="G63" s="64" t="s">
        <v>53</v>
      </c>
      <c r="H63" s="64"/>
      <c r="I63" s="64"/>
      <c r="J63" s="64"/>
      <c r="K63" s="64"/>
      <c r="L63" s="64"/>
      <c r="M63" s="64" t="s">
        <v>54</v>
      </c>
      <c r="N63" s="64"/>
      <c r="O63" s="64" t="s">
        <v>55</v>
      </c>
      <c r="P63" s="64"/>
      <c r="Q63" s="64" t="s">
        <v>56</v>
      </c>
      <c r="R63" s="64"/>
    </row>
    <row r="64" spans="1:18" s="28" customFormat="1" ht="15.75" x14ac:dyDescent="0.25">
      <c r="A64" s="64"/>
      <c r="B64" s="64"/>
      <c r="C64" s="64"/>
      <c r="D64" s="64"/>
      <c r="E64" s="64" t="s">
        <v>57</v>
      </c>
      <c r="F64" s="64" t="s">
        <v>58</v>
      </c>
      <c r="G64" s="64" t="s">
        <v>59</v>
      </c>
      <c r="H64" s="64"/>
      <c r="I64" s="64" t="s">
        <v>60</v>
      </c>
      <c r="J64" s="64"/>
      <c r="K64" s="64" t="s">
        <v>61</v>
      </c>
      <c r="L64" s="64" t="s">
        <v>62</v>
      </c>
      <c r="M64" s="64" t="s">
        <v>63</v>
      </c>
      <c r="N64" s="64" t="s">
        <v>64</v>
      </c>
      <c r="O64" s="64" t="s">
        <v>65</v>
      </c>
      <c r="P64" s="64" t="s">
        <v>66</v>
      </c>
      <c r="Q64" s="64" t="s">
        <v>67</v>
      </c>
      <c r="R64" s="64" t="s">
        <v>68</v>
      </c>
    </row>
    <row r="65" spans="1:18" s="28" customFormat="1" ht="63" x14ac:dyDescent="0.25">
      <c r="A65" s="64"/>
      <c r="B65" s="64"/>
      <c r="C65" s="64"/>
      <c r="D65" s="64"/>
      <c r="E65" s="64"/>
      <c r="F65" s="64"/>
      <c r="G65" s="29" t="s">
        <v>69</v>
      </c>
      <c r="H65" s="29" t="s">
        <v>70</v>
      </c>
      <c r="I65" s="29" t="s">
        <v>69</v>
      </c>
      <c r="J65" s="29" t="s">
        <v>70</v>
      </c>
      <c r="K65" s="64"/>
      <c r="L65" s="64"/>
      <c r="M65" s="64"/>
      <c r="N65" s="64"/>
      <c r="O65" s="64"/>
      <c r="P65" s="64"/>
      <c r="Q65" s="64"/>
      <c r="R65" s="64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7.75" customHeight="1" thickBot="1" x14ac:dyDescent="0.35">
      <c r="A67" s="71" t="s">
        <v>71</v>
      </c>
      <c r="B67" s="72"/>
      <c r="C67" s="41"/>
      <c r="D67" s="38"/>
      <c r="E67" s="9"/>
      <c r="F67" s="9"/>
      <c r="G67" s="9">
        <f>G68</f>
        <v>2</v>
      </c>
      <c r="H67" s="9">
        <f>H68</f>
        <v>2</v>
      </c>
      <c r="I67" s="9">
        <f>I68</f>
        <v>1</v>
      </c>
      <c r="J67" s="9">
        <f>J68</f>
        <v>1</v>
      </c>
      <c r="K67" s="9">
        <v>2</v>
      </c>
      <c r="L67" s="9"/>
      <c r="M67" s="9" t="s">
        <v>32</v>
      </c>
      <c r="N67" s="9" t="s">
        <v>32</v>
      </c>
      <c r="O67" s="33">
        <f>O68</f>
        <v>876312</v>
      </c>
      <c r="P67" s="9"/>
      <c r="Q67" s="33">
        <f>Q68</f>
        <v>876312</v>
      </c>
      <c r="R67" s="33">
        <f>R68</f>
        <v>876312</v>
      </c>
    </row>
    <row r="68" spans="1:18" ht="49.5" customHeight="1" thickBot="1" x14ac:dyDescent="0.35">
      <c r="A68" s="68" t="s">
        <v>131</v>
      </c>
      <c r="B68" s="9" t="s">
        <v>139</v>
      </c>
      <c r="C68" s="37" t="s">
        <v>155</v>
      </c>
      <c r="D68" s="38" t="s">
        <v>132</v>
      </c>
      <c r="E68" s="9" t="s">
        <v>134</v>
      </c>
      <c r="F68" s="9">
        <v>796</v>
      </c>
      <c r="G68" s="9">
        <v>2</v>
      </c>
      <c r="H68" s="9">
        <v>2</v>
      </c>
      <c r="I68" s="9">
        <v>1</v>
      </c>
      <c r="J68" s="9">
        <v>1</v>
      </c>
      <c r="K68" s="9">
        <v>2</v>
      </c>
      <c r="L68" s="9" t="s">
        <v>32</v>
      </c>
      <c r="M68" s="36">
        <v>46022</v>
      </c>
      <c r="N68" s="36">
        <v>46022</v>
      </c>
      <c r="O68" s="33">
        <v>876312</v>
      </c>
      <c r="P68" s="9" t="s">
        <v>32</v>
      </c>
      <c r="Q68" s="33">
        <f>O68</f>
        <v>876312</v>
      </c>
      <c r="R68" s="33">
        <f>Q68</f>
        <v>876312</v>
      </c>
    </row>
    <row r="69" spans="1:18" ht="95.25" thickBot="1" x14ac:dyDescent="0.35">
      <c r="A69" s="69"/>
      <c r="B69" s="9" t="s">
        <v>159</v>
      </c>
      <c r="C69" s="37" t="s">
        <v>155</v>
      </c>
      <c r="D69" s="38" t="str">
        <f>контейнеры!$D$57</f>
        <v>оказание услуг (выполнение работ)</v>
      </c>
      <c r="E69" s="38" t="s">
        <v>134</v>
      </c>
      <c r="F69" s="38">
        <v>796</v>
      </c>
      <c r="G69" s="9" t="s">
        <v>32</v>
      </c>
      <c r="H69" s="9">
        <v>2</v>
      </c>
      <c r="I69" s="9" t="s">
        <v>32</v>
      </c>
      <c r="J69" s="9">
        <v>1</v>
      </c>
      <c r="K69" s="9">
        <v>2</v>
      </c>
      <c r="L69" s="9" t="s">
        <v>32</v>
      </c>
      <c r="M69" s="36" t="s">
        <v>129</v>
      </c>
      <c r="N69" s="36" t="s">
        <v>129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0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5" t="s">
        <v>72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16"/>
    </row>
    <row r="78" spans="1:18" s="17" customFormat="1" ht="30" customHeight="1" x14ac:dyDescent="0.3">
      <c r="A78" s="65" t="s">
        <v>73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16"/>
    </row>
    <row r="79" spans="1:18" s="17" customFormat="1" ht="30" customHeight="1" x14ac:dyDescent="0.3">
      <c r="A79" s="65" t="s">
        <v>74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6"/>
    </row>
    <row r="80" spans="1:18" s="17" customFormat="1" ht="30" customHeight="1" x14ac:dyDescent="0.3">
      <c r="A80" s="65" t="s">
        <v>75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6"/>
    </row>
    <row r="81" spans="1:18" s="11" customFormat="1" x14ac:dyDescent="0.3">
      <c r="A81" s="67" t="s">
        <v>108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15"/>
    </row>
    <row r="82" spans="1:18" s="11" customFormat="1" x14ac:dyDescent="0.3">
      <c r="A82" s="67" t="s">
        <v>109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5"/>
    </row>
    <row r="83" spans="1:18" s="11" customFormat="1" x14ac:dyDescent="0.3">
      <c r="A83" s="67" t="s">
        <v>110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5"/>
    </row>
    <row r="84" spans="1:18" s="11" customFormat="1" x14ac:dyDescent="0.3">
      <c r="A84" s="67" t="s">
        <v>111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5"/>
    </row>
    <row r="85" spans="1:18" s="11" customFormat="1" x14ac:dyDescent="0.3">
      <c r="A85" s="67" t="s">
        <v>112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5"/>
    </row>
    <row r="86" spans="1:18" s="11" customFormat="1" x14ac:dyDescent="0.3">
      <c r="A86" s="67" t="s">
        <v>113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5"/>
    </row>
    <row r="87" spans="1:18" s="11" customFormat="1" ht="35.25" customHeight="1" x14ac:dyDescent="0.3">
      <c r="A87" s="67" t="s">
        <v>114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15"/>
    </row>
    <row r="88" spans="1:18" s="11" customFormat="1" ht="33.75" customHeight="1" x14ac:dyDescent="0.3">
      <c r="A88" s="67" t="s">
        <v>115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15"/>
    </row>
    <row r="89" spans="1:18" s="17" customFormat="1" ht="30" customHeight="1" x14ac:dyDescent="0.3">
      <c r="A89" s="74" t="s">
        <v>76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16"/>
    </row>
    <row r="90" spans="1:18" s="11" customFormat="1" x14ac:dyDescent="0.3">
      <c r="A90" s="67" t="s">
        <v>77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15"/>
    </row>
    <row r="91" spans="1:18" s="11" customFormat="1" x14ac:dyDescent="0.3">
      <c r="A91" s="67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15"/>
    </row>
    <row r="92" spans="1:18" s="11" customFormat="1" x14ac:dyDescent="0.3">
      <c r="A92" s="67" t="s">
        <v>117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15"/>
    </row>
    <row r="93" spans="1:18" s="11" customFormat="1" ht="33" customHeight="1" x14ac:dyDescent="0.3">
      <c r="A93" s="73" t="s">
        <v>78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15"/>
    </row>
    <row r="94" spans="1:18" s="11" customFormat="1" x14ac:dyDescent="0.3">
      <c r="A94" s="67" t="s">
        <v>118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15"/>
    </row>
    <row r="95" spans="1:18" s="11" customFormat="1" x14ac:dyDescent="0.3">
      <c r="A95" s="67" t="s">
        <v>79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15"/>
    </row>
    <row r="96" spans="1:18" s="11" customFormat="1" x14ac:dyDescent="0.3">
      <c r="A96" s="67" t="s">
        <v>119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15"/>
    </row>
    <row r="97" spans="1:18" s="11" customFormat="1" x14ac:dyDescent="0.3">
      <c r="A97" s="67" t="s">
        <v>120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15"/>
    </row>
    <row r="98" spans="1:18" s="14" customFormat="1" x14ac:dyDescent="0.3">
      <c r="A98" s="73" t="s">
        <v>80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15"/>
    </row>
    <row r="99" spans="1:18" s="14" customFormat="1" ht="27.75" customHeight="1" x14ac:dyDescent="0.3">
      <c r="A99" s="73" t="s">
        <v>81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15"/>
    </row>
    <row r="100" spans="1:18" s="14" customFormat="1" ht="35.25" customHeight="1" x14ac:dyDescent="0.3">
      <c r="A100" s="73" t="s">
        <v>82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15"/>
    </row>
  </sheetData>
  <mergeCells count="58">
    <mergeCell ref="A91:Q91"/>
    <mergeCell ref="A100:Q100"/>
    <mergeCell ref="A94:Q94"/>
    <mergeCell ref="A95:Q95"/>
    <mergeCell ref="A96:Q96"/>
    <mergeCell ref="A97:Q97"/>
    <mergeCell ref="A98:Q98"/>
    <mergeCell ref="A99:Q99"/>
    <mergeCell ref="A93:Q93"/>
    <mergeCell ref="A92:Q92"/>
    <mergeCell ref="A79:Q79"/>
    <mergeCell ref="A80:Q80"/>
    <mergeCell ref="A89:Q89"/>
    <mergeCell ref="A90:Q90"/>
    <mergeCell ref="A81:Q81"/>
    <mergeCell ref="A88:Q88"/>
    <mergeCell ref="A82:Q82"/>
    <mergeCell ref="A83:Q83"/>
    <mergeCell ref="A84:Q84"/>
    <mergeCell ref="A85:Q85"/>
    <mergeCell ref="A86:Q86"/>
    <mergeCell ref="A87:Q87"/>
    <mergeCell ref="R64:R65"/>
    <mergeCell ref="O63:P63"/>
    <mergeCell ref="Q63:R63"/>
    <mergeCell ref="A77:Q77"/>
    <mergeCell ref="A78:Q78"/>
    <mergeCell ref="A68:A70"/>
    <mergeCell ref="P64:P65"/>
    <mergeCell ref="L64:L65"/>
    <mergeCell ref="M64:M65"/>
    <mergeCell ref="O64:O65"/>
    <mergeCell ref="Q64:Q65"/>
    <mergeCell ref="N64:N65"/>
    <mergeCell ref="A67:B67"/>
    <mergeCell ref="M63:N63"/>
    <mergeCell ref="A63:A65"/>
    <mergeCell ref="B63:B65"/>
    <mergeCell ref="C63:C65"/>
    <mergeCell ref="D63:D65"/>
    <mergeCell ref="E63:F63"/>
    <mergeCell ref="G63:L63"/>
    <mergeCell ref="E64:E65"/>
    <mergeCell ref="F64:F65"/>
    <mergeCell ref="G64:H64"/>
    <mergeCell ref="I64:J64"/>
    <mergeCell ref="K64:K65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opLeftCell="A16" zoomScale="80" zoomScaleNormal="80" workbookViewId="0">
      <selection activeCell="E23" sqref="E23: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.5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59" t="s">
        <v>13</v>
      </c>
      <c r="B16" s="59"/>
      <c r="C16" s="59"/>
      <c r="D16" s="59"/>
      <c r="E16" s="59"/>
    </row>
    <row r="17" spans="1:5" x14ac:dyDescent="0.3">
      <c r="A17" s="59" t="s">
        <v>14</v>
      </c>
      <c r="B17" s="59"/>
      <c r="C17" s="59"/>
      <c r="D17" s="59"/>
      <c r="E17" s="59"/>
    </row>
    <row r="18" spans="1:5" x14ac:dyDescent="0.3">
      <c r="A18" s="3"/>
    </row>
    <row r="19" spans="1:5" x14ac:dyDescent="0.3">
      <c r="A19" s="60"/>
      <c r="B19" s="60"/>
      <c r="C19" s="60"/>
      <c r="D19" s="60"/>
      <c r="E19" s="26" t="s">
        <v>15</v>
      </c>
    </row>
    <row r="20" spans="1:5" x14ac:dyDescent="0.3">
      <c r="A20" s="60"/>
      <c r="B20" s="5" t="s">
        <v>16</v>
      </c>
      <c r="C20" s="60"/>
      <c r="D20" s="61" t="s">
        <v>17</v>
      </c>
      <c r="E20" s="75">
        <v>45748</v>
      </c>
    </row>
    <row r="21" spans="1:5" x14ac:dyDescent="0.3">
      <c r="A21" s="60"/>
      <c r="B21" s="5" t="s">
        <v>153</v>
      </c>
      <c r="C21" s="60"/>
      <c r="D21" s="61"/>
      <c r="E21" s="76"/>
    </row>
    <row r="22" spans="1:5" x14ac:dyDescent="0.3">
      <c r="A22" s="4"/>
      <c r="B22" s="4"/>
      <c r="C22" s="4"/>
      <c r="D22" s="24" t="s">
        <v>18</v>
      </c>
      <c r="E22" s="31">
        <v>45748</v>
      </c>
    </row>
    <row r="23" spans="1:5" ht="45" customHeight="1" thickBot="1" x14ac:dyDescent="0.35">
      <c r="A23" s="23" t="s">
        <v>19</v>
      </c>
      <c r="B23" s="7" t="s">
        <v>130</v>
      </c>
      <c r="C23" s="4"/>
      <c r="D23" s="25" t="s">
        <v>20</v>
      </c>
      <c r="E23" s="39" t="s">
        <v>161</v>
      </c>
    </row>
    <row r="24" spans="1:5" ht="75" customHeight="1" thickBot="1" x14ac:dyDescent="0.35">
      <c r="A24" s="22" t="s">
        <v>21</v>
      </c>
      <c r="B24" s="54" t="str">
        <f>фонтаны!$B$24</f>
        <v>Подпрограмма 2 «Организация деятельности муниципальными учреждениями (предприятиями)»</v>
      </c>
      <c r="C24" s="4"/>
      <c r="D24" s="1" t="s">
        <v>22</v>
      </c>
      <c r="E24" s="26">
        <v>73</v>
      </c>
    </row>
    <row r="25" spans="1:5" ht="76.5" customHeight="1" thickBot="1" x14ac:dyDescent="0.35">
      <c r="A25" s="23" t="s">
        <v>23</v>
      </c>
      <c r="B25" s="7" t="s">
        <v>142</v>
      </c>
      <c r="C25" s="4"/>
      <c r="D25" s="1" t="s">
        <v>24</v>
      </c>
      <c r="E25" s="32" t="s">
        <v>162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57" t="s">
        <v>26</v>
      </c>
      <c r="B28" s="58"/>
      <c r="C28" s="58"/>
    </row>
    <row r="29" spans="1:5" s="30" customFormat="1" ht="26.25" x14ac:dyDescent="0.4">
      <c r="A29" s="57" t="s">
        <v>27</v>
      </c>
      <c r="B29" s="58"/>
      <c r="C29" s="58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9"/>
    </row>
    <row r="43" spans="1:3" ht="32.25" thickBot="1" x14ac:dyDescent="0.35">
      <c r="A43" s="13" t="s">
        <v>93</v>
      </c>
      <c r="B43" s="10" t="s">
        <v>41</v>
      </c>
      <c r="C43" s="9"/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57" t="s">
        <v>46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s="30" customFormat="1" ht="26.25" x14ac:dyDescent="0.4">
      <c r="A60" s="57" t="s">
        <v>47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4" t="s">
        <v>48</v>
      </c>
      <c r="B63" s="64" t="s">
        <v>49</v>
      </c>
      <c r="C63" s="64" t="s">
        <v>50</v>
      </c>
      <c r="D63" s="64" t="s">
        <v>51</v>
      </c>
      <c r="E63" s="64" t="s">
        <v>52</v>
      </c>
      <c r="F63" s="64"/>
      <c r="G63" s="64" t="s">
        <v>53</v>
      </c>
      <c r="H63" s="64"/>
      <c r="I63" s="64"/>
      <c r="J63" s="64"/>
      <c r="K63" s="64"/>
      <c r="L63" s="64"/>
      <c r="M63" s="64" t="s">
        <v>54</v>
      </c>
      <c r="N63" s="64"/>
      <c r="O63" s="64" t="s">
        <v>55</v>
      </c>
      <c r="P63" s="64"/>
      <c r="Q63" s="64" t="s">
        <v>56</v>
      </c>
      <c r="R63" s="64"/>
    </row>
    <row r="64" spans="1:18" s="28" customFormat="1" ht="15.75" x14ac:dyDescent="0.25">
      <c r="A64" s="64"/>
      <c r="B64" s="64"/>
      <c r="C64" s="64"/>
      <c r="D64" s="64"/>
      <c r="E64" s="64" t="s">
        <v>57</v>
      </c>
      <c r="F64" s="64" t="s">
        <v>58</v>
      </c>
      <c r="G64" s="64" t="s">
        <v>59</v>
      </c>
      <c r="H64" s="64"/>
      <c r="I64" s="64" t="s">
        <v>60</v>
      </c>
      <c r="J64" s="64"/>
      <c r="K64" s="64" t="s">
        <v>61</v>
      </c>
      <c r="L64" s="64" t="s">
        <v>62</v>
      </c>
      <c r="M64" s="64" t="s">
        <v>63</v>
      </c>
      <c r="N64" s="64" t="s">
        <v>64</v>
      </c>
      <c r="O64" s="64" t="s">
        <v>65</v>
      </c>
      <c r="P64" s="64" t="s">
        <v>66</v>
      </c>
      <c r="Q64" s="64" t="s">
        <v>67</v>
      </c>
      <c r="R64" s="64" t="s">
        <v>68</v>
      </c>
    </row>
    <row r="65" spans="1:18" s="28" customFormat="1" ht="63" x14ac:dyDescent="0.25">
      <c r="A65" s="64"/>
      <c r="B65" s="64"/>
      <c r="C65" s="64"/>
      <c r="D65" s="64"/>
      <c r="E65" s="64"/>
      <c r="F65" s="64"/>
      <c r="G65" s="29" t="s">
        <v>69</v>
      </c>
      <c r="H65" s="29" t="s">
        <v>70</v>
      </c>
      <c r="I65" s="29" t="s">
        <v>69</v>
      </c>
      <c r="J65" s="29" t="s">
        <v>70</v>
      </c>
      <c r="K65" s="64"/>
      <c r="L65" s="64"/>
      <c r="M65" s="64"/>
      <c r="N65" s="64"/>
      <c r="O65" s="64"/>
      <c r="P65" s="64"/>
      <c r="Q65" s="64"/>
      <c r="R65" s="64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71" t="s">
        <v>71</v>
      </c>
      <c r="B67" s="72"/>
      <c r="C67" s="37"/>
      <c r="D67" s="9"/>
      <c r="E67" s="9"/>
      <c r="F67" s="9"/>
      <c r="G67" s="9">
        <f>G68</f>
        <v>500</v>
      </c>
      <c r="H67" s="9">
        <f>H68</f>
        <v>500</v>
      </c>
      <c r="I67" s="9">
        <f>I68</f>
        <v>120</v>
      </c>
      <c r="J67" s="9">
        <f>J68</f>
        <v>120</v>
      </c>
      <c r="K67" s="9">
        <v>500</v>
      </c>
      <c r="L67" s="9"/>
      <c r="M67" s="9" t="s">
        <v>32</v>
      </c>
      <c r="N67" s="9" t="s">
        <v>32</v>
      </c>
      <c r="O67" s="33">
        <v>1489868</v>
      </c>
      <c r="P67" s="9"/>
      <c r="Q67" s="33">
        <f>O67</f>
        <v>1489868</v>
      </c>
      <c r="R67" s="33">
        <f>Q67</f>
        <v>1489868</v>
      </c>
    </row>
    <row r="68" spans="1:18" ht="32.25" thickBot="1" x14ac:dyDescent="0.35">
      <c r="A68" s="68" t="s">
        <v>131</v>
      </c>
      <c r="B68" s="9" t="s">
        <v>143</v>
      </c>
      <c r="C68" s="37" t="s">
        <v>156</v>
      </c>
      <c r="D68" s="12" t="s">
        <v>32</v>
      </c>
      <c r="E68" s="9" t="s">
        <v>144</v>
      </c>
      <c r="F68" s="9">
        <v>113</v>
      </c>
      <c r="G68" s="9">
        <v>500</v>
      </c>
      <c r="H68" s="9">
        <v>500</v>
      </c>
      <c r="I68" s="9">
        <v>120</v>
      </c>
      <c r="J68" s="9">
        <v>120</v>
      </c>
      <c r="K68" s="9">
        <v>500</v>
      </c>
      <c r="L68" s="9" t="s">
        <v>32</v>
      </c>
      <c r="M68" s="36">
        <v>46022</v>
      </c>
      <c r="N68" s="36">
        <v>46022</v>
      </c>
      <c r="O68" s="33">
        <v>1489868</v>
      </c>
      <c r="P68" s="9" t="s">
        <v>32</v>
      </c>
      <c r="Q68" s="33">
        <f>O68</f>
        <v>1489868</v>
      </c>
      <c r="R68" s="33">
        <f>Q68</f>
        <v>1489868</v>
      </c>
    </row>
    <row r="69" spans="1:18" ht="95.25" thickBot="1" x14ac:dyDescent="0.35">
      <c r="A69" s="69"/>
      <c r="B69" s="9" t="s">
        <v>159</v>
      </c>
      <c r="C69" s="37" t="s">
        <v>156</v>
      </c>
      <c r="D69" s="9" t="s">
        <v>135</v>
      </c>
      <c r="E69" s="9" t="s">
        <v>144</v>
      </c>
      <c r="F69" s="9">
        <v>113</v>
      </c>
      <c r="G69" s="9" t="s">
        <v>32</v>
      </c>
      <c r="H69" s="9">
        <v>500</v>
      </c>
      <c r="I69" s="9" t="s">
        <v>32</v>
      </c>
      <c r="J69" s="9">
        <v>120</v>
      </c>
      <c r="K69" s="9">
        <v>500</v>
      </c>
      <c r="L69" s="9" t="s">
        <v>32</v>
      </c>
      <c r="M69" s="36" t="s">
        <v>129</v>
      </c>
      <c r="N69" s="36" t="str">
        <f>M69</f>
        <v>последний рабочий день месяца (период с марта по декабрь)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0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11.25" hidden="1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5" t="s">
        <v>72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16"/>
    </row>
    <row r="78" spans="1:18" s="17" customFormat="1" ht="30" customHeight="1" x14ac:dyDescent="0.3">
      <c r="A78" s="65" t="s">
        <v>73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16"/>
    </row>
    <row r="79" spans="1:18" s="17" customFormat="1" ht="30" customHeight="1" x14ac:dyDescent="0.3">
      <c r="A79" s="65" t="s">
        <v>74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6"/>
    </row>
    <row r="80" spans="1:18" s="17" customFormat="1" ht="30" customHeight="1" x14ac:dyDescent="0.3">
      <c r="A80" s="65" t="s">
        <v>75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6"/>
    </row>
    <row r="81" spans="1:18" s="11" customFormat="1" x14ac:dyDescent="0.3">
      <c r="A81" s="67" t="s">
        <v>108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15"/>
    </row>
    <row r="82" spans="1:18" s="11" customFormat="1" x14ac:dyDescent="0.3">
      <c r="A82" s="67" t="s">
        <v>109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5"/>
    </row>
    <row r="83" spans="1:18" s="11" customFormat="1" x14ac:dyDescent="0.3">
      <c r="A83" s="67" t="s">
        <v>110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5"/>
    </row>
    <row r="84" spans="1:18" s="11" customFormat="1" x14ac:dyDescent="0.3">
      <c r="A84" s="67" t="s">
        <v>111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5"/>
    </row>
    <row r="85" spans="1:18" s="11" customFormat="1" x14ac:dyDescent="0.3">
      <c r="A85" s="67" t="s">
        <v>112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5"/>
    </row>
    <row r="86" spans="1:18" s="11" customFormat="1" x14ac:dyDescent="0.3">
      <c r="A86" s="67" t="s">
        <v>113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5"/>
    </row>
    <row r="87" spans="1:18" s="11" customFormat="1" ht="35.25" customHeight="1" x14ac:dyDescent="0.3">
      <c r="A87" s="67" t="s">
        <v>114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15"/>
    </row>
    <row r="88" spans="1:18" s="11" customFormat="1" ht="33.75" customHeight="1" x14ac:dyDescent="0.3">
      <c r="A88" s="67" t="s">
        <v>115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15"/>
    </row>
    <row r="89" spans="1:18" s="17" customFormat="1" ht="30" customHeight="1" x14ac:dyDescent="0.3">
      <c r="A89" s="78" t="s">
        <v>76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16"/>
    </row>
    <row r="90" spans="1:18" s="11" customFormat="1" x14ac:dyDescent="0.3">
      <c r="A90" s="67" t="s">
        <v>77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15"/>
    </row>
    <row r="91" spans="1:18" s="11" customFormat="1" x14ac:dyDescent="0.3">
      <c r="A91" s="67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15"/>
    </row>
    <row r="92" spans="1:18" s="11" customFormat="1" x14ac:dyDescent="0.3">
      <c r="A92" s="67" t="s">
        <v>117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15"/>
    </row>
    <row r="93" spans="1:18" s="11" customFormat="1" ht="33" customHeight="1" x14ac:dyDescent="0.3">
      <c r="A93" s="77" t="s">
        <v>78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15"/>
    </row>
    <row r="94" spans="1:18" s="11" customFormat="1" x14ac:dyDescent="0.3">
      <c r="A94" s="67" t="s">
        <v>118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15"/>
    </row>
    <row r="95" spans="1:18" s="11" customFormat="1" x14ac:dyDescent="0.3">
      <c r="A95" s="67" t="s">
        <v>79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15"/>
    </row>
    <row r="96" spans="1:18" s="11" customFormat="1" x14ac:dyDescent="0.3">
      <c r="A96" s="67" t="s">
        <v>119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15"/>
    </row>
    <row r="97" spans="1:18" s="11" customFormat="1" x14ac:dyDescent="0.3">
      <c r="A97" s="67" t="s">
        <v>120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15"/>
    </row>
    <row r="98" spans="1:18" s="14" customFormat="1" x14ac:dyDescent="0.3">
      <c r="A98" s="77" t="s">
        <v>80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15"/>
    </row>
    <row r="99" spans="1:18" s="14" customFormat="1" ht="27.75" customHeight="1" x14ac:dyDescent="0.3">
      <c r="A99" s="77" t="s">
        <v>81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15"/>
    </row>
    <row r="100" spans="1:18" s="14" customFormat="1" ht="35.25" customHeight="1" x14ac:dyDescent="0.3">
      <c r="A100" s="77" t="s">
        <v>82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15"/>
    </row>
  </sheetData>
  <mergeCells count="58">
    <mergeCell ref="A84:Q84"/>
    <mergeCell ref="A85:Q85"/>
    <mergeCell ref="A86:Q86"/>
    <mergeCell ref="A87:Q87"/>
    <mergeCell ref="A88:Q88"/>
    <mergeCell ref="A100:Q100"/>
    <mergeCell ref="A94:Q94"/>
    <mergeCell ref="A95:Q95"/>
    <mergeCell ref="A96:Q96"/>
    <mergeCell ref="A97:Q97"/>
    <mergeCell ref="M63:N63"/>
    <mergeCell ref="A67:B67"/>
    <mergeCell ref="A98:Q98"/>
    <mergeCell ref="A99:Q99"/>
    <mergeCell ref="A79:Q79"/>
    <mergeCell ref="A80:Q80"/>
    <mergeCell ref="A81:Q81"/>
    <mergeCell ref="A91:Q91"/>
    <mergeCell ref="A92:Q92"/>
    <mergeCell ref="A68:A70"/>
    <mergeCell ref="A78:Q78"/>
    <mergeCell ref="A90:Q90"/>
    <mergeCell ref="A89:Q89"/>
    <mergeCell ref="A93:Q93"/>
    <mergeCell ref="A82:Q82"/>
    <mergeCell ref="A83:Q83"/>
    <mergeCell ref="Q64:Q65"/>
    <mergeCell ref="N64:N65"/>
    <mergeCell ref="K64:K65"/>
    <mergeCell ref="R64:R65"/>
    <mergeCell ref="P64:P65"/>
    <mergeCell ref="E64:E65"/>
    <mergeCell ref="F64:F65"/>
    <mergeCell ref="G64:H64"/>
    <mergeCell ref="A77:Q77"/>
    <mergeCell ref="A63:A65"/>
    <mergeCell ref="B63:B65"/>
    <mergeCell ref="C63:C65"/>
    <mergeCell ref="D63:D65"/>
    <mergeCell ref="E63:F63"/>
    <mergeCell ref="I64:J64"/>
    <mergeCell ref="O63:P63"/>
    <mergeCell ref="Q63:R63"/>
    <mergeCell ref="L64:L65"/>
    <mergeCell ref="M64:M65"/>
    <mergeCell ref="G63:L63"/>
    <mergeCell ref="O64:O65"/>
    <mergeCell ref="A28:C28"/>
    <mergeCell ref="A29:C29"/>
    <mergeCell ref="A59:R59"/>
    <mergeCell ref="A60:R60"/>
    <mergeCell ref="A16:E16"/>
    <mergeCell ref="A17:E17"/>
    <mergeCell ref="A19:D19"/>
    <mergeCell ref="A20:A21"/>
    <mergeCell ref="C20:C21"/>
    <mergeCell ref="D20:D21"/>
    <mergeCell ref="E20:E21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opLeftCell="A3" zoomScale="80" zoomScaleNormal="80" workbookViewId="0">
      <selection activeCell="E23" sqref="E23:E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59" t="s">
        <v>13</v>
      </c>
      <c r="B16" s="59"/>
      <c r="C16" s="59"/>
      <c r="D16" s="59"/>
      <c r="E16" s="59"/>
    </row>
    <row r="17" spans="1:5" x14ac:dyDescent="0.3">
      <c r="A17" s="59" t="s">
        <v>14</v>
      </c>
      <c r="B17" s="59"/>
      <c r="C17" s="59"/>
      <c r="D17" s="59"/>
      <c r="E17" s="59"/>
    </row>
    <row r="18" spans="1:5" x14ac:dyDescent="0.3">
      <c r="A18" s="3"/>
    </row>
    <row r="19" spans="1:5" x14ac:dyDescent="0.3">
      <c r="A19" s="60"/>
      <c r="B19" s="60"/>
      <c r="C19" s="60"/>
      <c r="D19" s="60"/>
      <c r="E19" s="26" t="s">
        <v>15</v>
      </c>
    </row>
    <row r="20" spans="1:5" x14ac:dyDescent="0.3">
      <c r="A20" s="60"/>
      <c r="B20" s="5" t="s">
        <v>16</v>
      </c>
      <c r="C20" s="60"/>
      <c r="D20" s="61" t="s">
        <v>17</v>
      </c>
      <c r="E20" s="75">
        <v>45748</v>
      </c>
    </row>
    <row r="21" spans="1:5" x14ac:dyDescent="0.3">
      <c r="A21" s="60"/>
      <c r="B21" s="5" t="s">
        <v>153</v>
      </c>
      <c r="C21" s="60"/>
      <c r="D21" s="61"/>
      <c r="E21" s="76"/>
    </row>
    <row r="22" spans="1:5" x14ac:dyDescent="0.3">
      <c r="A22" s="4"/>
      <c r="B22" s="4"/>
      <c r="C22" s="4"/>
      <c r="D22" s="24" t="s">
        <v>18</v>
      </c>
      <c r="E22" s="31">
        <v>45748</v>
      </c>
    </row>
    <row r="23" spans="1:5" ht="45" customHeight="1" thickBot="1" x14ac:dyDescent="0.35">
      <c r="A23" s="23" t="s">
        <v>19</v>
      </c>
      <c r="B23" s="7" t="s">
        <v>130</v>
      </c>
      <c r="C23" s="4"/>
      <c r="D23" s="25" t="s">
        <v>20</v>
      </c>
      <c r="E23" s="39" t="s">
        <v>161</v>
      </c>
    </row>
    <row r="24" spans="1:5" ht="75" customHeight="1" thickBot="1" x14ac:dyDescent="0.35">
      <c r="A24" s="22" t="s">
        <v>21</v>
      </c>
      <c r="B24" s="7" t="s">
        <v>145</v>
      </c>
      <c r="C24" s="4"/>
      <c r="D24" s="1" t="s">
        <v>22</v>
      </c>
      <c r="E24" s="26">
        <v>73</v>
      </c>
    </row>
    <row r="25" spans="1:5" ht="96" customHeight="1" thickBot="1" x14ac:dyDescent="0.35">
      <c r="A25" s="23" t="s">
        <v>23</v>
      </c>
      <c r="B25" s="7" t="s">
        <v>146</v>
      </c>
      <c r="C25" s="4"/>
      <c r="D25" s="1" t="s">
        <v>24</v>
      </c>
      <c r="E25" s="32" t="s">
        <v>162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57" t="s">
        <v>26</v>
      </c>
      <c r="B28" s="58"/>
      <c r="C28" s="58"/>
    </row>
    <row r="29" spans="1:5" s="30" customFormat="1" ht="26.25" x14ac:dyDescent="0.4">
      <c r="A29" s="57" t="s">
        <v>27</v>
      </c>
      <c r="B29" s="58"/>
      <c r="C29" s="58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5">
        <v>1</v>
      </c>
    </row>
    <row r="43" spans="1:3" ht="32.25" thickBot="1" x14ac:dyDescent="0.35">
      <c r="A43" s="13" t="s">
        <v>93</v>
      </c>
      <c r="B43" s="10" t="s">
        <v>41</v>
      </c>
      <c r="C43" s="45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57" t="s">
        <v>46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s="30" customFormat="1" ht="26.25" x14ac:dyDescent="0.4">
      <c r="A60" s="57" t="s">
        <v>47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64" t="s">
        <v>48</v>
      </c>
      <c r="B63" s="64" t="s">
        <v>49</v>
      </c>
      <c r="C63" s="64" t="s">
        <v>50</v>
      </c>
      <c r="D63" s="64" t="s">
        <v>51</v>
      </c>
      <c r="E63" s="64" t="s">
        <v>52</v>
      </c>
      <c r="F63" s="64"/>
      <c r="G63" s="64" t="s">
        <v>53</v>
      </c>
      <c r="H63" s="64"/>
      <c r="I63" s="64"/>
      <c r="J63" s="64"/>
      <c r="K63" s="64"/>
      <c r="L63" s="64"/>
      <c r="M63" s="64" t="s">
        <v>54</v>
      </c>
      <c r="N63" s="64"/>
      <c r="O63" s="64" t="s">
        <v>55</v>
      </c>
      <c r="P63" s="64"/>
      <c r="Q63" s="64" t="s">
        <v>56</v>
      </c>
      <c r="R63" s="64"/>
    </row>
    <row r="64" spans="1:18" s="28" customFormat="1" ht="15.75" x14ac:dyDescent="0.25">
      <c r="A64" s="64"/>
      <c r="B64" s="64"/>
      <c r="C64" s="64"/>
      <c r="D64" s="64"/>
      <c r="E64" s="64" t="s">
        <v>57</v>
      </c>
      <c r="F64" s="64" t="s">
        <v>58</v>
      </c>
      <c r="G64" s="64" t="s">
        <v>59</v>
      </c>
      <c r="H64" s="64"/>
      <c r="I64" s="64" t="s">
        <v>60</v>
      </c>
      <c r="J64" s="64"/>
      <c r="K64" s="64" t="s">
        <v>61</v>
      </c>
      <c r="L64" s="64" t="s">
        <v>62</v>
      </c>
      <c r="M64" s="64" t="s">
        <v>63</v>
      </c>
      <c r="N64" s="64" t="s">
        <v>64</v>
      </c>
      <c r="O64" s="64" t="s">
        <v>65</v>
      </c>
      <c r="P64" s="64" t="s">
        <v>66</v>
      </c>
      <c r="Q64" s="64" t="s">
        <v>67</v>
      </c>
      <c r="R64" s="64" t="s">
        <v>68</v>
      </c>
    </row>
    <row r="65" spans="1:18" s="28" customFormat="1" ht="63" x14ac:dyDescent="0.25">
      <c r="A65" s="64"/>
      <c r="B65" s="64"/>
      <c r="C65" s="64"/>
      <c r="D65" s="64"/>
      <c r="E65" s="64"/>
      <c r="F65" s="64"/>
      <c r="G65" s="29" t="s">
        <v>69</v>
      </c>
      <c r="H65" s="29" t="s">
        <v>70</v>
      </c>
      <c r="I65" s="29" t="s">
        <v>69</v>
      </c>
      <c r="J65" s="29" t="s">
        <v>70</v>
      </c>
      <c r="K65" s="64"/>
      <c r="L65" s="64"/>
      <c r="M65" s="64"/>
      <c r="N65" s="64"/>
      <c r="O65" s="64"/>
      <c r="P65" s="64"/>
      <c r="Q65" s="64"/>
      <c r="R65" s="64"/>
    </row>
    <row r="66" spans="1:18" ht="19.5" thickBot="1" x14ac:dyDescent="0.35">
      <c r="A66" s="8">
        <v>1</v>
      </c>
      <c r="B66" s="9">
        <v>2</v>
      </c>
      <c r="C66" s="9">
        <v>3</v>
      </c>
      <c r="D66" s="9">
        <v>4</v>
      </c>
      <c r="E66" s="9">
        <v>5</v>
      </c>
      <c r="F66" s="9">
        <v>6</v>
      </c>
      <c r="G66" s="9">
        <v>7</v>
      </c>
      <c r="H66" s="9">
        <v>8</v>
      </c>
      <c r="I66" s="9">
        <v>9</v>
      </c>
      <c r="J66" s="9">
        <v>10</v>
      </c>
      <c r="K66" s="9">
        <v>11</v>
      </c>
      <c r="L66" s="9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47.25" customHeight="1" thickBot="1" x14ac:dyDescent="0.35">
      <c r="A67" s="71" t="s">
        <v>71</v>
      </c>
      <c r="B67" s="72"/>
      <c r="C67" s="37"/>
      <c r="D67" s="6"/>
      <c r="E67" s="9"/>
      <c r="F67" s="9"/>
      <c r="G67" s="9">
        <f>G68</f>
        <v>600</v>
      </c>
      <c r="H67" s="9">
        <f>H68</f>
        <v>600</v>
      </c>
      <c r="I67" s="9">
        <f>I68</f>
        <v>270</v>
      </c>
      <c r="J67" s="9">
        <f>J68</f>
        <v>270</v>
      </c>
      <c r="K67" s="9">
        <f>K68</f>
        <v>600</v>
      </c>
      <c r="L67" s="9"/>
      <c r="M67" s="9" t="s">
        <v>32</v>
      </c>
      <c r="N67" s="9" t="s">
        <v>32</v>
      </c>
      <c r="O67" s="33">
        <f>O68</f>
        <v>539843.05000000005</v>
      </c>
      <c r="P67" s="9"/>
      <c r="Q67" s="33">
        <f>Q68</f>
        <v>539843.05000000005</v>
      </c>
      <c r="R67" s="33">
        <f>R68</f>
        <v>539843.05000000005</v>
      </c>
    </row>
    <row r="68" spans="1:18" ht="95.25" thickBot="1" x14ac:dyDescent="0.35">
      <c r="A68" s="68" t="s">
        <v>131</v>
      </c>
      <c r="B68" s="9" t="s">
        <v>147</v>
      </c>
      <c r="C68" s="37" t="s">
        <v>157</v>
      </c>
      <c r="D68" s="12" t="s">
        <v>32</v>
      </c>
      <c r="E68" s="9" t="s">
        <v>144</v>
      </c>
      <c r="F68" s="9">
        <v>113</v>
      </c>
      <c r="G68" s="9">
        <v>600</v>
      </c>
      <c r="H68" s="9">
        <v>600</v>
      </c>
      <c r="I68" s="9">
        <v>270</v>
      </c>
      <c r="J68" s="9">
        <v>270</v>
      </c>
      <c r="K68" s="9">
        <v>600</v>
      </c>
      <c r="L68" s="9" t="s">
        <v>32</v>
      </c>
      <c r="M68" s="36">
        <v>45991</v>
      </c>
      <c r="N68" s="36">
        <v>45991</v>
      </c>
      <c r="O68" s="33">
        <f>300000+239843.05</f>
        <v>539843.05000000005</v>
      </c>
      <c r="P68" s="9" t="s">
        <v>32</v>
      </c>
      <c r="Q68" s="33">
        <f>O68</f>
        <v>539843.05000000005</v>
      </c>
      <c r="R68" s="33">
        <f>Q68</f>
        <v>539843.05000000005</v>
      </c>
    </row>
    <row r="69" spans="1:18" ht="95.25" thickBot="1" x14ac:dyDescent="0.35">
      <c r="A69" s="69"/>
      <c r="B69" s="9" t="s">
        <v>159</v>
      </c>
      <c r="C69" s="37" t="s">
        <v>157</v>
      </c>
      <c r="D69" s="9" t="str">
        <f>'несанкц свалки'!$D$69</f>
        <v>оказание услуг (выполнение работ)</v>
      </c>
      <c r="E69" s="9" t="s">
        <v>144</v>
      </c>
      <c r="F69" s="9">
        <v>113</v>
      </c>
      <c r="G69" s="9" t="s">
        <v>32</v>
      </c>
      <c r="H69" s="9">
        <v>600</v>
      </c>
      <c r="I69" s="9" t="s">
        <v>32</v>
      </c>
      <c r="J69" s="9">
        <v>270</v>
      </c>
      <c r="K69" s="9">
        <v>600</v>
      </c>
      <c r="L69" s="9" t="s">
        <v>32</v>
      </c>
      <c r="M69" s="36" t="s">
        <v>148</v>
      </c>
      <c r="N69" s="36" t="str">
        <f>M69</f>
        <v>последний рабочий день месяца (период с апреля по ноябрь)</v>
      </c>
      <c r="O69" s="9" t="s">
        <v>32</v>
      </c>
      <c r="P69" s="9" t="s">
        <v>32</v>
      </c>
      <c r="Q69" s="9" t="s">
        <v>32</v>
      </c>
      <c r="R69" s="9" t="s">
        <v>32</v>
      </c>
    </row>
    <row r="70" spans="1:18" ht="19.5" thickBot="1" x14ac:dyDescent="0.35">
      <c r="A70" s="70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5" t="s">
        <v>72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16"/>
    </row>
    <row r="78" spans="1:18" s="17" customFormat="1" ht="30" customHeight="1" x14ac:dyDescent="0.3">
      <c r="A78" s="65" t="s">
        <v>73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16"/>
    </row>
    <row r="79" spans="1:18" s="17" customFormat="1" ht="30" customHeight="1" x14ac:dyDescent="0.3">
      <c r="A79" s="65" t="s">
        <v>74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6"/>
    </row>
    <row r="80" spans="1:18" s="17" customFormat="1" ht="30" customHeight="1" x14ac:dyDescent="0.3">
      <c r="A80" s="65" t="s">
        <v>75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6"/>
    </row>
    <row r="81" spans="1:18" s="11" customFormat="1" x14ac:dyDescent="0.3">
      <c r="A81" s="67" t="s">
        <v>108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15"/>
    </row>
    <row r="82" spans="1:18" s="11" customFormat="1" x14ac:dyDescent="0.3">
      <c r="A82" s="67" t="s">
        <v>109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5"/>
    </row>
    <row r="83" spans="1:18" s="11" customFormat="1" x14ac:dyDescent="0.3">
      <c r="A83" s="67" t="s">
        <v>110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5"/>
    </row>
    <row r="84" spans="1:18" s="11" customFormat="1" x14ac:dyDescent="0.3">
      <c r="A84" s="67" t="s">
        <v>111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5"/>
    </row>
    <row r="85" spans="1:18" s="11" customFormat="1" x14ac:dyDescent="0.3">
      <c r="A85" s="67" t="s">
        <v>112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5"/>
    </row>
    <row r="86" spans="1:18" s="11" customFormat="1" x14ac:dyDescent="0.3">
      <c r="A86" s="67" t="s">
        <v>113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5"/>
    </row>
    <row r="87" spans="1:18" s="11" customFormat="1" ht="35.25" customHeight="1" x14ac:dyDescent="0.3">
      <c r="A87" s="67" t="s">
        <v>114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15"/>
    </row>
    <row r="88" spans="1:18" s="11" customFormat="1" ht="33.75" customHeight="1" x14ac:dyDescent="0.3">
      <c r="A88" s="67" t="s">
        <v>115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15"/>
    </row>
    <row r="89" spans="1:18" s="17" customFormat="1" ht="30" customHeight="1" x14ac:dyDescent="0.3">
      <c r="A89" s="78" t="s">
        <v>76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16"/>
    </row>
    <row r="90" spans="1:18" s="11" customFormat="1" x14ac:dyDescent="0.3">
      <c r="A90" s="67" t="s">
        <v>77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15"/>
    </row>
    <row r="91" spans="1:18" s="11" customFormat="1" x14ac:dyDescent="0.3">
      <c r="A91" s="67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15"/>
    </row>
    <row r="92" spans="1:18" s="11" customFormat="1" x14ac:dyDescent="0.3">
      <c r="A92" s="67" t="s">
        <v>117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15"/>
    </row>
    <row r="93" spans="1:18" s="11" customFormat="1" ht="33" customHeight="1" x14ac:dyDescent="0.3">
      <c r="A93" s="77" t="s">
        <v>78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15"/>
    </row>
    <row r="94" spans="1:18" s="11" customFormat="1" x14ac:dyDescent="0.3">
      <c r="A94" s="67" t="s">
        <v>118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15"/>
    </row>
    <row r="95" spans="1:18" s="11" customFormat="1" x14ac:dyDescent="0.3">
      <c r="A95" s="67" t="s">
        <v>79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15"/>
    </row>
    <row r="96" spans="1:18" s="11" customFormat="1" x14ac:dyDescent="0.3">
      <c r="A96" s="67" t="s">
        <v>119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15"/>
    </row>
    <row r="97" spans="1:18" s="11" customFormat="1" x14ac:dyDescent="0.3">
      <c r="A97" s="67" t="s">
        <v>120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15"/>
    </row>
    <row r="98" spans="1:18" s="14" customFormat="1" x14ac:dyDescent="0.3">
      <c r="A98" s="77" t="s">
        <v>80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15"/>
    </row>
    <row r="99" spans="1:18" s="14" customFormat="1" ht="27.75" customHeight="1" x14ac:dyDescent="0.3">
      <c r="A99" s="77" t="s">
        <v>81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15"/>
    </row>
    <row r="100" spans="1:18" s="14" customFormat="1" ht="35.25" customHeight="1" x14ac:dyDescent="0.3">
      <c r="A100" s="77" t="s">
        <v>82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15"/>
    </row>
  </sheetData>
  <mergeCells count="58">
    <mergeCell ref="A94:Q94"/>
    <mergeCell ref="A81:Q81"/>
    <mergeCell ref="A82:Q82"/>
    <mergeCell ref="A83:Q83"/>
    <mergeCell ref="A84:Q84"/>
    <mergeCell ref="A85:Q85"/>
    <mergeCell ref="A88:Q88"/>
    <mergeCell ref="A89:Q89"/>
    <mergeCell ref="A87:Q87"/>
    <mergeCell ref="A90:Q90"/>
    <mergeCell ref="A93:Q93"/>
    <mergeCell ref="A91:Q91"/>
    <mergeCell ref="A92:Q92"/>
    <mergeCell ref="A86:Q86"/>
    <mergeCell ref="A95:Q95"/>
    <mergeCell ref="A100:Q100"/>
    <mergeCell ref="A96:Q96"/>
    <mergeCell ref="A97:Q97"/>
    <mergeCell ref="A98:Q98"/>
    <mergeCell ref="A99:Q99"/>
    <mergeCell ref="R64:R65"/>
    <mergeCell ref="O63:P63"/>
    <mergeCell ref="G64:H64"/>
    <mergeCell ref="I64:J64"/>
    <mergeCell ref="K64:K65"/>
    <mergeCell ref="E64:E65"/>
    <mergeCell ref="A63:A65"/>
    <mergeCell ref="E63:F63"/>
    <mergeCell ref="F64:F65"/>
    <mergeCell ref="B63:B65"/>
    <mergeCell ref="C63:C65"/>
    <mergeCell ref="D63:D65"/>
    <mergeCell ref="A80:Q80"/>
    <mergeCell ref="A28:C28"/>
    <mergeCell ref="A29:C29"/>
    <mergeCell ref="M63:N63"/>
    <mergeCell ref="A78:Q78"/>
    <mergeCell ref="A79:Q79"/>
    <mergeCell ref="A77:Q77"/>
    <mergeCell ref="P64:P65"/>
    <mergeCell ref="O64:O65"/>
    <mergeCell ref="M64:M65"/>
    <mergeCell ref="G63:L63"/>
    <mergeCell ref="L64:L65"/>
    <mergeCell ref="N64:N65"/>
    <mergeCell ref="Q64:Q65"/>
    <mergeCell ref="A68:A70"/>
    <mergeCell ref="A67:B67"/>
    <mergeCell ref="A59:R59"/>
    <mergeCell ref="Q63:R63"/>
    <mergeCell ref="A16:E16"/>
    <mergeCell ref="A17:E17"/>
    <mergeCell ref="A19:D19"/>
    <mergeCell ref="A20:A21"/>
    <mergeCell ref="E20:E21"/>
    <mergeCell ref="C20:C21"/>
    <mergeCell ref="D20:D21"/>
    <mergeCell ref="A60:R60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topLeftCell="A19" zoomScale="80" zoomScaleNormal="80" workbookViewId="0">
      <selection activeCell="B25" sqref="B2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2.796875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59" t="s">
        <v>13</v>
      </c>
      <c r="B16" s="59"/>
      <c r="C16" s="59"/>
      <c r="D16" s="59"/>
      <c r="E16" s="59"/>
    </row>
    <row r="17" spans="1:5" x14ac:dyDescent="0.3">
      <c r="A17" s="59" t="s">
        <v>14</v>
      </c>
      <c r="B17" s="59"/>
      <c r="C17" s="59"/>
      <c r="D17" s="59"/>
      <c r="E17" s="59"/>
    </row>
    <row r="18" spans="1:5" x14ac:dyDescent="0.3">
      <c r="A18" s="3"/>
    </row>
    <row r="19" spans="1:5" x14ac:dyDescent="0.3">
      <c r="A19" s="60"/>
      <c r="B19" s="60"/>
      <c r="C19" s="60"/>
      <c r="D19" s="60"/>
      <c r="E19" s="26" t="s">
        <v>15</v>
      </c>
    </row>
    <row r="20" spans="1:5" x14ac:dyDescent="0.3">
      <c r="A20" s="60"/>
      <c r="B20" s="5" t="s">
        <v>16</v>
      </c>
      <c r="C20" s="60"/>
      <c r="D20" s="61" t="s">
        <v>17</v>
      </c>
      <c r="E20" s="75">
        <v>45748</v>
      </c>
    </row>
    <row r="21" spans="1:5" x14ac:dyDescent="0.3">
      <c r="A21" s="60"/>
      <c r="B21" s="5" t="s">
        <v>153</v>
      </c>
      <c r="C21" s="60"/>
      <c r="D21" s="61"/>
      <c r="E21" s="76"/>
    </row>
    <row r="22" spans="1:5" x14ac:dyDescent="0.3">
      <c r="A22" s="4"/>
      <c r="B22" s="4"/>
      <c r="C22" s="4"/>
      <c r="D22" s="24" t="s">
        <v>18</v>
      </c>
      <c r="E22" s="31">
        <v>45748</v>
      </c>
    </row>
    <row r="23" spans="1:5" ht="45" customHeight="1" thickBot="1" x14ac:dyDescent="0.35">
      <c r="A23" s="23" t="s">
        <v>19</v>
      </c>
      <c r="B23" s="7" t="s">
        <v>130</v>
      </c>
      <c r="C23" s="4"/>
      <c r="D23" s="25" t="s">
        <v>20</v>
      </c>
      <c r="E23" s="39" t="s">
        <v>161</v>
      </c>
    </row>
    <row r="24" spans="1:5" ht="77.25" customHeight="1" thickBot="1" x14ac:dyDescent="0.35">
      <c r="A24" s="22" t="s">
        <v>21</v>
      </c>
      <c r="B24" s="7" t="s">
        <v>145</v>
      </c>
      <c r="C24" s="4"/>
      <c r="D24" s="1" t="s">
        <v>22</v>
      </c>
      <c r="E24" s="42">
        <v>73</v>
      </c>
    </row>
    <row r="25" spans="1:5" ht="58.5" customHeight="1" thickBot="1" x14ac:dyDescent="0.35">
      <c r="A25" s="23" t="s">
        <v>23</v>
      </c>
      <c r="B25" s="85" t="s">
        <v>149</v>
      </c>
      <c r="C25" s="4"/>
      <c r="D25" s="1" t="s">
        <v>24</v>
      </c>
      <c r="E25" s="32" t="s">
        <v>162</v>
      </c>
    </row>
    <row r="26" spans="1:5" ht="19.5" thickBot="1" x14ac:dyDescent="0.35">
      <c r="A26" s="23" t="s">
        <v>25</v>
      </c>
      <c r="B26" s="7" t="s">
        <v>121</v>
      </c>
      <c r="C26" s="4"/>
      <c r="D26" s="4"/>
      <c r="E26" s="27"/>
    </row>
    <row r="27" spans="1:5" x14ac:dyDescent="0.3">
      <c r="A27" s="3"/>
    </row>
    <row r="28" spans="1:5" s="30" customFormat="1" ht="26.25" x14ac:dyDescent="0.4">
      <c r="A28" s="57" t="s">
        <v>26</v>
      </c>
      <c r="B28" s="58"/>
      <c r="C28" s="58"/>
    </row>
    <row r="29" spans="1:5" s="30" customFormat="1" ht="26.25" x14ac:dyDescent="0.4">
      <c r="A29" s="57" t="s">
        <v>27</v>
      </c>
      <c r="B29" s="58"/>
      <c r="C29" s="58"/>
    </row>
    <row r="30" spans="1:5" ht="19.5" thickBot="1" x14ac:dyDescent="0.35">
      <c r="A30" s="3"/>
    </row>
    <row r="31" spans="1:5" s="18" customFormat="1" ht="19.5" thickBot="1" x14ac:dyDescent="0.35">
      <c r="A31" s="20" t="s">
        <v>28</v>
      </c>
      <c r="B31" s="21" t="s">
        <v>29</v>
      </c>
      <c r="C31" s="19" t="s">
        <v>30</v>
      </c>
    </row>
    <row r="32" spans="1:5" ht="19.5" thickBot="1" x14ac:dyDescent="0.35">
      <c r="A32" s="8">
        <v>1</v>
      </c>
      <c r="B32" s="9">
        <v>2</v>
      </c>
      <c r="C32" s="9">
        <v>3</v>
      </c>
    </row>
    <row r="33" spans="1:3" ht="19.5" thickBot="1" x14ac:dyDescent="0.35">
      <c r="A33" s="13" t="s">
        <v>83</v>
      </c>
      <c r="B33" s="6" t="s">
        <v>31</v>
      </c>
      <c r="C33" s="9" t="s">
        <v>32</v>
      </c>
    </row>
    <row r="34" spans="1:3" ht="32.25" thickBot="1" x14ac:dyDescent="0.35">
      <c r="A34" s="13" t="s">
        <v>84</v>
      </c>
      <c r="B34" s="6" t="s">
        <v>33</v>
      </c>
      <c r="C34" s="34"/>
    </row>
    <row r="35" spans="1:3" ht="32.25" thickBot="1" x14ac:dyDescent="0.35">
      <c r="A35" s="13" t="s">
        <v>88</v>
      </c>
      <c r="B35" s="10" t="s">
        <v>34</v>
      </c>
      <c r="C35" s="9"/>
    </row>
    <row r="36" spans="1:3" ht="19.5" thickBot="1" x14ac:dyDescent="0.35">
      <c r="A36" s="13" t="s">
        <v>89</v>
      </c>
      <c r="B36" s="10" t="s">
        <v>35</v>
      </c>
      <c r="C36" s="9"/>
    </row>
    <row r="37" spans="1:3" ht="19.5" thickBot="1" x14ac:dyDescent="0.35">
      <c r="A37" s="13" t="s">
        <v>90</v>
      </c>
      <c r="B37" s="10" t="s">
        <v>36</v>
      </c>
      <c r="C37" s="9"/>
    </row>
    <row r="38" spans="1:3" ht="32.25" thickBot="1" x14ac:dyDescent="0.35">
      <c r="A38" s="13" t="s">
        <v>85</v>
      </c>
      <c r="B38" s="10" t="s">
        <v>37</v>
      </c>
      <c r="C38" s="9"/>
    </row>
    <row r="39" spans="1:3" ht="19.5" thickBot="1" x14ac:dyDescent="0.35">
      <c r="A39" s="13" t="s">
        <v>86</v>
      </c>
      <c r="B39" s="6" t="s">
        <v>38</v>
      </c>
      <c r="C39" s="9"/>
    </row>
    <row r="40" spans="1:3" ht="32.25" thickBot="1" x14ac:dyDescent="0.35">
      <c r="A40" s="13" t="s">
        <v>91</v>
      </c>
      <c r="B40" s="10" t="s">
        <v>39</v>
      </c>
      <c r="C40" s="9"/>
    </row>
    <row r="41" spans="1:3" ht="32.25" thickBot="1" x14ac:dyDescent="0.35">
      <c r="A41" s="13" t="s">
        <v>92</v>
      </c>
      <c r="B41" s="10" t="s">
        <v>34</v>
      </c>
      <c r="C41" s="9"/>
    </row>
    <row r="42" spans="1:3" ht="48" thickBot="1" x14ac:dyDescent="0.35">
      <c r="A42" s="13" t="s">
        <v>87</v>
      </c>
      <c r="B42" s="6" t="s">
        <v>40</v>
      </c>
      <c r="C42" s="45">
        <v>1</v>
      </c>
    </row>
    <row r="43" spans="1:3" ht="32.25" thickBot="1" x14ac:dyDescent="0.35">
      <c r="A43" s="13" t="s">
        <v>93</v>
      </c>
      <c r="B43" s="10" t="s">
        <v>41</v>
      </c>
      <c r="C43" s="45">
        <v>1</v>
      </c>
    </row>
    <row r="44" spans="1:3" ht="32.25" thickBot="1" x14ac:dyDescent="0.35">
      <c r="A44" s="13" t="s">
        <v>94</v>
      </c>
      <c r="B44" s="10" t="s">
        <v>42</v>
      </c>
      <c r="C44" s="9"/>
    </row>
    <row r="45" spans="1:3" ht="19.5" thickBot="1" x14ac:dyDescent="0.35">
      <c r="A45" s="13" t="s">
        <v>95</v>
      </c>
      <c r="B45" s="6" t="s">
        <v>43</v>
      </c>
      <c r="C45" s="9" t="s">
        <v>43</v>
      </c>
    </row>
    <row r="46" spans="1:3" ht="19.5" thickBot="1" x14ac:dyDescent="0.35">
      <c r="A46" s="13" t="s">
        <v>96</v>
      </c>
      <c r="B46" s="6" t="s">
        <v>44</v>
      </c>
      <c r="C46" s="9" t="s">
        <v>32</v>
      </c>
    </row>
    <row r="47" spans="1:3" ht="32.25" thickBot="1" x14ac:dyDescent="0.35">
      <c r="A47" s="13" t="s">
        <v>97</v>
      </c>
      <c r="B47" s="6" t="s">
        <v>33</v>
      </c>
      <c r="C47" s="6"/>
    </row>
    <row r="48" spans="1:3" ht="32.25" thickBot="1" x14ac:dyDescent="0.35">
      <c r="A48" s="13" t="s">
        <v>98</v>
      </c>
      <c r="B48" s="10" t="s">
        <v>34</v>
      </c>
      <c r="C48" s="6"/>
    </row>
    <row r="49" spans="1:18" ht="19.5" thickBot="1" x14ac:dyDescent="0.35">
      <c r="A49" s="13" t="s">
        <v>99</v>
      </c>
      <c r="B49" s="10" t="s">
        <v>35</v>
      </c>
      <c r="C49" s="6"/>
    </row>
    <row r="50" spans="1:18" ht="19.5" thickBot="1" x14ac:dyDescent="0.35">
      <c r="A50" s="13" t="s">
        <v>100</v>
      </c>
      <c r="B50" s="10" t="s">
        <v>36</v>
      </c>
      <c r="C50" s="6"/>
    </row>
    <row r="51" spans="1:18" ht="32.25" thickBot="1" x14ac:dyDescent="0.35">
      <c r="A51" s="13" t="s">
        <v>101</v>
      </c>
      <c r="B51" s="6" t="s">
        <v>37</v>
      </c>
      <c r="C51" s="6"/>
    </row>
    <row r="52" spans="1:18" ht="32.25" thickBot="1" x14ac:dyDescent="0.35">
      <c r="A52" s="13" t="s">
        <v>102</v>
      </c>
      <c r="B52" s="6" t="s">
        <v>45</v>
      </c>
      <c r="C52" s="6"/>
    </row>
    <row r="53" spans="1:18" ht="32.25" thickBot="1" x14ac:dyDescent="0.35">
      <c r="A53" s="13" t="s">
        <v>103</v>
      </c>
      <c r="B53" s="10" t="s">
        <v>39</v>
      </c>
      <c r="C53" s="6"/>
    </row>
    <row r="54" spans="1:18" ht="32.25" thickBot="1" x14ac:dyDescent="0.35">
      <c r="A54" s="13" t="s">
        <v>104</v>
      </c>
      <c r="B54" s="10" t="s">
        <v>34</v>
      </c>
      <c r="C54" s="6"/>
    </row>
    <row r="55" spans="1:18" ht="48" thickBot="1" x14ac:dyDescent="0.35">
      <c r="A55" s="13" t="s">
        <v>105</v>
      </c>
      <c r="B55" s="6" t="s">
        <v>40</v>
      </c>
      <c r="C55" s="6"/>
    </row>
    <row r="56" spans="1:18" ht="32.25" thickBot="1" x14ac:dyDescent="0.35">
      <c r="A56" s="13" t="s">
        <v>106</v>
      </c>
      <c r="B56" s="10" t="s">
        <v>41</v>
      </c>
      <c r="C56" s="6"/>
    </row>
    <row r="57" spans="1:18" ht="32.25" thickBot="1" x14ac:dyDescent="0.35">
      <c r="A57" s="13" t="s">
        <v>107</v>
      </c>
      <c r="B57" s="10" t="s">
        <v>42</v>
      </c>
      <c r="C57" s="6"/>
    </row>
    <row r="58" spans="1:18" x14ac:dyDescent="0.3">
      <c r="A58" s="3"/>
    </row>
    <row r="59" spans="1:18" s="30" customFormat="1" ht="26.25" x14ac:dyDescent="0.4">
      <c r="A59" s="57" t="s">
        <v>46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s="30" customFormat="1" ht="26.25" x14ac:dyDescent="0.4">
      <c r="A60" s="57" t="s">
        <v>47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3">
      <c r="A61" s="3"/>
    </row>
    <row r="62" spans="1:18" x14ac:dyDescent="0.3">
      <c r="A62" s="2"/>
    </row>
    <row r="63" spans="1:18" s="28" customFormat="1" ht="150" customHeight="1" x14ac:dyDescent="0.25">
      <c r="A63" s="82" t="s">
        <v>48</v>
      </c>
      <c r="B63" s="82" t="s">
        <v>49</v>
      </c>
      <c r="C63" s="82" t="s">
        <v>50</v>
      </c>
      <c r="D63" s="82" t="s">
        <v>51</v>
      </c>
      <c r="E63" s="82" t="s">
        <v>52</v>
      </c>
      <c r="F63" s="82"/>
      <c r="G63" s="82" t="s">
        <v>53</v>
      </c>
      <c r="H63" s="82"/>
      <c r="I63" s="82"/>
      <c r="J63" s="82"/>
      <c r="K63" s="82"/>
      <c r="L63" s="82"/>
      <c r="M63" s="64" t="s">
        <v>54</v>
      </c>
      <c r="N63" s="64"/>
      <c r="O63" s="64" t="s">
        <v>55</v>
      </c>
      <c r="P63" s="64"/>
      <c r="Q63" s="64" t="s">
        <v>56</v>
      </c>
      <c r="R63" s="64"/>
    </row>
    <row r="64" spans="1:18" s="28" customFormat="1" ht="15.75" x14ac:dyDescent="0.25">
      <c r="A64" s="82"/>
      <c r="B64" s="82"/>
      <c r="C64" s="82"/>
      <c r="D64" s="82"/>
      <c r="E64" s="82" t="s">
        <v>57</v>
      </c>
      <c r="F64" s="82" t="s">
        <v>58</v>
      </c>
      <c r="G64" s="82" t="s">
        <v>59</v>
      </c>
      <c r="H64" s="82"/>
      <c r="I64" s="82" t="s">
        <v>60</v>
      </c>
      <c r="J64" s="82"/>
      <c r="K64" s="82" t="s">
        <v>61</v>
      </c>
      <c r="L64" s="82" t="s">
        <v>62</v>
      </c>
      <c r="M64" s="64" t="s">
        <v>63</v>
      </c>
      <c r="N64" s="64" t="s">
        <v>64</v>
      </c>
      <c r="O64" s="64" t="s">
        <v>65</v>
      </c>
      <c r="P64" s="64" t="s">
        <v>66</v>
      </c>
      <c r="Q64" s="64" t="s">
        <v>67</v>
      </c>
      <c r="R64" s="64" t="s">
        <v>68</v>
      </c>
    </row>
    <row r="65" spans="1:18" s="28" customFormat="1" ht="63" x14ac:dyDescent="0.25">
      <c r="A65" s="82"/>
      <c r="B65" s="82"/>
      <c r="C65" s="82"/>
      <c r="D65" s="82"/>
      <c r="E65" s="82"/>
      <c r="F65" s="82"/>
      <c r="G65" s="43" t="s">
        <v>69</v>
      </c>
      <c r="H65" s="43" t="s">
        <v>70</v>
      </c>
      <c r="I65" s="43" t="s">
        <v>69</v>
      </c>
      <c r="J65" s="43" t="s">
        <v>70</v>
      </c>
      <c r="K65" s="82"/>
      <c r="L65" s="82"/>
      <c r="M65" s="64"/>
      <c r="N65" s="64"/>
      <c r="O65" s="64"/>
      <c r="P65" s="64"/>
      <c r="Q65" s="64"/>
      <c r="R65" s="64"/>
    </row>
    <row r="66" spans="1:18" ht="19.5" thickBot="1" x14ac:dyDescent="0.35">
      <c r="A66" s="44">
        <v>1</v>
      </c>
      <c r="B66" s="45">
        <v>2</v>
      </c>
      <c r="C66" s="45">
        <v>3</v>
      </c>
      <c r="D66" s="45">
        <v>4</v>
      </c>
      <c r="E66" s="45">
        <v>5</v>
      </c>
      <c r="F66" s="45">
        <v>6</v>
      </c>
      <c r="G66" s="45">
        <v>7</v>
      </c>
      <c r="H66" s="45">
        <v>8</v>
      </c>
      <c r="I66" s="45">
        <v>9</v>
      </c>
      <c r="J66" s="45">
        <v>10</v>
      </c>
      <c r="K66" s="45">
        <v>11</v>
      </c>
      <c r="L66" s="45">
        <v>12</v>
      </c>
      <c r="M66" s="9">
        <v>13</v>
      </c>
      <c r="N66" s="9">
        <v>14</v>
      </c>
      <c r="O66" s="9">
        <v>15</v>
      </c>
      <c r="P66" s="9">
        <v>16</v>
      </c>
      <c r="Q66" s="9">
        <v>17</v>
      </c>
      <c r="R66" s="9">
        <v>18</v>
      </c>
    </row>
    <row r="67" spans="1:18" ht="23.25" customHeight="1" thickBot="1" x14ac:dyDescent="0.35">
      <c r="A67" s="83" t="s">
        <v>71</v>
      </c>
      <c r="B67" s="84"/>
      <c r="C67" s="50"/>
      <c r="D67" s="51"/>
      <c r="E67" s="52"/>
      <c r="F67" s="52"/>
      <c r="G67" s="52">
        <f>G68</f>
        <v>1</v>
      </c>
      <c r="H67" s="52">
        <f>H68</f>
        <v>1</v>
      </c>
      <c r="I67" s="52">
        <f>I68</f>
        <v>1</v>
      </c>
      <c r="J67" s="52">
        <f>J68</f>
        <v>1</v>
      </c>
      <c r="K67" s="52">
        <f>K68</f>
        <v>1</v>
      </c>
      <c r="L67" s="52"/>
      <c r="M67" s="52"/>
      <c r="N67" s="52"/>
      <c r="O67" s="53">
        <f>O68</f>
        <v>1943443</v>
      </c>
      <c r="P67" s="52" t="str">
        <f>P68</f>
        <v>X</v>
      </c>
      <c r="Q67" s="53">
        <f>Q68</f>
        <v>1943443</v>
      </c>
      <c r="R67" s="53">
        <f>R68</f>
        <v>1943443</v>
      </c>
    </row>
    <row r="68" spans="1:18" ht="48" thickBot="1" x14ac:dyDescent="0.35">
      <c r="A68" s="79" t="s">
        <v>150</v>
      </c>
      <c r="B68" s="45" t="s">
        <v>151</v>
      </c>
      <c r="C68" s="37" t="s">
        <v>158</v>
      </c>
      <c r="D68" s="46" t="s">
        <v>32</v>
      </c>
      <c r="E68" s="45" t="s">
        <v>132</v>
      </c>
      <c r="F68" s="45">
        <v>876</v>
      </c>
      <c r="G68" s="45">
        <v>1</v>
      </c>
      <c r="H68" s="45">
        <v>1</v>
      </c>
      <c r="I68" s="45">
        <v>1</v>
      </c>
      <c r="J68" s="45">
        <v>1</v>
      </c>
      <c r="K68" s="45">
        <v>1</v>
      </c>
      <c r="L68" s="45" t="s">
        <v>32</v>
      </c>
      <c r="M68" s="48" t="s">
        <v>152</v>
      </c>
      <c r="N68" s="48">
        <v>46022</v>
      </c>
      <c r="O68" s="49">
        <v>1943443</v>
      </c>
      <c r="P68" s="45" t="s">
        <v>32</v>
      </c>
      <c r="Q68" s="49">
        <v>1943443</v>
      </c>
      <c r="R68" s="49">
        <v>1943443</v>
      </c>
    </row>
    <row r="69" spans="1:18" ht="122.25" customHeight="1" thickBot="1" x14ac:dyDescent="0.35">
      <c r="A69" s="80"/>
      <c r="B69" s="45" t="s">
        <v>159</v>
      </c>
      <c r="C69" s="45">
        <v>2501</v>
      </c>
      <c r="D69" s="46" t="str">
        <f>ветки!$D$69</f>
        <v>оказание услуг (выполнение работ)</v>
      </c>
      <c r="E69" s="46" t="s">
        <v>160</v>
      </c>
      <c r="F69" s="46">
        <v>876</v>
      </c>
      <c r="G69" s="45" t="s">
        <v>32</v>
      </c>
      <c r="H69" s="45">
        <v>1</v>
      </c>
      <c r="I69" s="9" t="s">
        <v>32</v>
      </c>
      <c r="J69" s="45">
        <v>1</v>
      </c>
      <c r="K69" s="45">
        <v>1</v>
      </c>
      <c r="L69" s="45" t="s">
        <v>32</v>
      </c>
      <c r="M69" s="48" t="s">
        <v>137</v>
      </c>
      <c r="N69" s="48" t="s">
        <v>137</v>
      </c>
      <c r="O69" s="45" t="s">
        <v>32</v>
      </c>
      <c r="P69" s="45" t="s">
        <v>32</v>
      </c>
      <c r="Q69" s="45" t="s">
        <v>32</v>
      </c>
      <c r="R69" s="45" t="s">
        <v>32</v>
      </c>
    </row>
    <row r="70" spans="1:18" ht="19.5" thickBot="1" x14ac:dyDescent="0.35">
      <c r="A70" s="81"/>
      <c r="B70" s="45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2" spans="1:18" ht="6.75" customHeight="1" x14ac:dyDescent="0.3">
      <c r="B72" s="35"/>
      <c r="C72" s="35"/>
      <c r="D72" s="35"/>
      <c r="E72" s="5"/>
    </row>
    <row r="73" spans="1:18" hidden="1" x14ac:dyDescent="0.3">
      <c r="B73" s="35"/>
      <c r="C73" s="35"/>
      <c r="D73" s="35"/>
      <c r="E73" s="5"/>
    </row>
    <row r="74" spans="1:18" hidden="1" x14ac:dyDescent="0.3">
      <c r="B74" s="35"/>
      <c r="C74" s="35"/>
      <c r="D74" s="35"/>
      <c r="E74" s="5"/>
    </row>
    <row r="75" spans="1:18" ht="18" hidden="1" customHeight="1" x14ac:dyDescent="0.3">
      <c r="A75" s="3"/>
      <c r="B75" s="35"/>
      <c r="C75" s="35"/>
      <c r="D75" s="35"/>
      <c r="E75" s="5"/>
    </row>
    <row r="76" spans="1:18" hidden="1" x14ac:dyDescent="0.3">
      <c r="A76" s="3"/>
    </row>
    <row r="77" spans="1:18" s="17" customFormat="1" ht="30" customHeight="1" x14ac:dyDescent="0.3">
      <c r="A77" s="65" t="s">
        <v>72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16"/>
    </row>
    <row r="78" spans="1:18" s="17" customFormat="1" ht="30" customHeight="1" x14ac:dyDescent="0.3">
      <c r="A78" s="65" t="s">
        <v>122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16"/>
    </row>
    <row r="79" spans="1:18" s="17" customFormat="1" ht="30" customHeight="1" x14ac:dyDescent="0.3">
      <c r="A79" s="65" t="s">
        <v>74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16"/>
    </row>
    <row r="80" spans="1:18" s="17" customFormat="1" ht="30" customHeight="1" x14ac:dyDescent="0.3">
      <c r="A80" s="65" t="s">
        <v>75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16"/>
    </row>
    <row r="81" spans="1:18" s="11" customFormat="1" x14ac:dyDescent="0.3">
      <c r="A81" s="67" t="s">
        <v>108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15"/>
    </row>
    <row r="82" spans="1:18" s="11" customFormat="1" x14ac:dyDescent="0.3">
      <c r="A82" s="67" t="s">
        <v>109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5"/>
    </row>
    <row r="83" spans="1:18" s="11" customFormat="1" x14ac:dyDescent="0.3">
      <c r="A83" s="67" t="s">
        <v>123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5"/>
    </row>
    <row r="84" spans="1:18" s="11" customFormat="1" x14ac:dyDescent="0.3">
      <c r="A84" s="67" t="s">
        <v>111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5"/>
    </row>
    <row r="85" spans="1:18" s="11" customFormat="1" x14ac:dyDescent="0.3">
      <c r="A85" s="67" t="s">
        <v>112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5"/>
    </row>
    <row r="86" spans="1:18" s="11" customFormat="1" x14ac:dyDescent="0.3">
      <c r="A86" s="67" t="s">
        <v>113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5"/>
    </row>
    <row r="87" spans="1:18" s="11" customFormat="1" ht="35.25" customHeight="1" x14ac:dyDescent="0.3">
      <c r="A87" s="67" t="s">
        <v>124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15"/>
    </row>
    <row r="88" spans="1:18" s="11" customFormat="1" ht="33.75" customHeight="1" x14ac:dyDescent="0.3">
      <c r="A88" s="67" t="s">
        <v>125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15"/>
    </row>
    <row r="89" spans="1:18" s="17" customFormat="1" ht="30" customHeight="1" x14ac:dyDescent="0.3">
      <c r="A89" s="78" t="s">
        <v>76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16"/>
    </row>
    <row r="90" spans="1:18" s="11" customFormat="1" x14ac:dyDescent="0.3">
      <c r="A90" s="67" t="s">
        <v>77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15"/>
    </row>
    <row r="91" spans="1:18" s="11" customFormat="1" x14ac:dyDescent="0.3">
      <c r="A91" s="67" t="s">
        <v>116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15"/>
    </row>
    <row r="92" spans="1:18" s="11" customFormat="1" x14ac:dyDescent="0.3">
      <c r="A92" s="67" t="s">
        <v>117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15"/>
    </row>
    <row r="93" spans="1:18" s="11" customFormat="1" ht="33" customHeight="1" x14ac:dyDescent="0.3">
      <c r="A93" s="77" t="s">
        <v>126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15"/>
    </row>
    <row r="94" spans="1:18" s="11" customFormat="1" x14ac:dyDescent="0.3">
      <c r="A94" s="67" t="s">
        <v>118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15"/>
    </row>
    <row r="95" spans="1:18" s="11" customFormat="1" x14ac:dyDescent="0.3">
      <c r="A95" s="67" t="s">
        <v>79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15"/>
    </row>
    <row r="96" spans="1:18" s="11" customFormat="1" x14ac:dyDescent="0.3">
      <c r="A96" s="67" t="s">
        <v>119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15"/>
    </row>
    <row r="97" spans="1:18" s="11" customFormat="1" x14ac:dyDescent="0.3">
      <c r="A97" s="67" t="s">
        <v>120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15"/>
    </row>
    <row r="98" spans="1:18" s="14" customFormat="1" x14ac:dyDescent="0.3">
      <c r="A98" s="77" t="s">
        <v>80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15"/>
    </row>
    <row r="99" spans="1:18" s="14" customFormat="1" ht="27.75" customHeight="1" x14ac:dyDescent="0.3">
      <c r="A99" s="77" t="s">
        <v>127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15"/>
    </row>
    <row r="100" spans="1:18" s="14" customFormat="1" ht="35.25" customHeight="1" x14ac:dyDescent="0.3">
      <c r="A100" s="77" t="s">
        <v>128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15"/>
    </row>
  </sheetData>
  <mergeCells count="58">
    <mergeCell ref="A28:C28"/>
    <mergeCell ref="A29:C29"/>
    <mergeCell ref="A59:R59"/>
    <mergeCell ref="A60:R60"/>
    <mergeCell ref="R64:R65"/>
    <mergeCell ref="O63:P63"/>
    <mergeCell ref="Q63:R63"/>
    <mergeCell ref="E64:E65"/>
    <mergeCell ref="F64:F65"/>
    <mergeCell ref="G64:H64"/>
    <mergeCell ref="M63:N63"/>
    <mergeCell ref="E63:F63"/>
    <mergeCell ref="G63:L63"/>
    <mergeCell ref="O64:O65"/>
    <mergeCell ref="D63:D65"/>
    <mergeCell ref="L64:L65"/>
    <mergeCell ref="A16:E16"/>
    <mergeCell ref="A17:E17"/>
    <mergeCell ref="A19:D19"/>
    <mergeCell ref="A20:A21"/>
    <mergeCell ref="C20:C21"/>
    <mergeCell ref="D20:D21"/>
    <mergeCell ref="E20:E21"/>
    <mergeCell ref="A92:Q92"/>
    <mergeCell ref="A93:Q93"/>
    <mergeCell ref="N64:N65"/>
    <mergeCell ref="K64:K65"/>
    <mergeCell ref="I64:J64"/>
    <mergeCell ref="A67:B67"/>
    <mergeCell ref="M64:M65"/>
    <mergeCell ref="A63:A65"/>
    <mergeCell ref="B63:B65"/>
    <mergeCell ref="C63:C65"/>
    <mergeCell ref="A91:Q91"/>
    <mergeCell ref="A87:Q87"/>
    <mergeCell ref="A88:Q88"/>
    <mergeCell ref="A89:Q89"/>
    <mergeCell ref="A90:Q90"/>
    <mergeCell ref="P64:P65"/>
    <mergeCell ref="A100:Q100"/>
    <mergeCell ref="A94:Q94"/>
    <mergeCell ref="A95:Q95"/>
    <mergeCell ref="A96:Q96"/>
    <mergeCell ref="A97:Q97"/>
    <mergeCell ref="A98:Q98"/>
    <mergeCell ref="A99:Q99"/>
    <mergeCell ref="Q64:Q65"/>
    <mergeCell ref="A68:A70"/>
    <mergeCell ref="A83:Q83"/>
    <mergeCell ref="A84:Q84"/>
    <mergeCell ref="A85:Q85"/>
    <mergeCell ref="A86:Q86"/>
    <mergeCell ref="A77:Q77"/>
    <mergeCell ref="A78:Q78"/>
    <mergeCell ref="A79:Q79"/>
    <mergeCell ref="A80:Q80"/>
    <mergeCell ref="A81:Q81"/>
    <mergeCell ref="A82:Q82"/>
  </mergeCells>
  <phoneticPr fontId="0" type="noConversion"/>
  <hyperlinks>
    <hyperlink ref="C31" location="P534" tooltip="&lt;4&gt; Количество контрольных точек в графе 3 раздела I настоящего приложения:" display="P534"/>
    <hyperlink ref="A80" location="P60" tooltip="3" display="P60"/>
    <hyperlink ref="A89" location="P137" tooltip="Раздел II. Информация о достижении результатов" display="P137"/>
    <hyperlink ref="A93" location="P176" tooltip="12" display="P176"/>
    <hyperlink ref="A100" location="P182" tooltip="18" display="P182"/>
    <hyperlink ref="A98" location="P179" tooltip="15" display="P179"/>
  </hyperlinks>
  <pageMargins left="0.7" right="0.7" top="0.75" bottom="0.75" header="0.3" footer="0.3"/>
  <pageSetup paperSize="9" scale="2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контейнеры</vt:lpstr>
      <vt:lpstr>фонтаны</vt:lpstr>
      <vt:lpstr>несанкц свалки</vt:lpstr>
      <vt:lpstr>ветки</vt:lpstr>
      <vt:lpstr>коммун платежи ОМОС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2025-07-14T04:54:54Z</cp:lastPrinted>
  <dcterms:created xsi:type="dcterms:W3CDTF">2025-07-10T05:40:38Z</dcterms:created>
  <dcterms:modified xsi:type="dcterms:W3CDTF">2025-08-12T11:27:51Z</dcterms:modified>
</cp:coreProperties>
</file>