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5440" windowHeight="15390" tabRatio="958" firstSheet="5" activeTab="14"/>
  </bookViews>
  <sheets>
    <sheet name="коммун платежи ОМОС 2601" sheetId="20" r:id="rId1"/>
    <sheet name="АПС ОМОС2602" sheetId="19" r:id="rId2"/>
    <sheet name="Ясиноватая ЧГ2603" sheetId="21" r:id="rId3"/>
    <sheet name="Субботники ЧГ2604" sheetId="22" r:id="rId4"/>
    <sheet name="Ликв несанк савлок ЧГ2605" sheetId="23" r:id="rId5"/>
    <sheet name="Выво ветвей ЧГ2606" sheetId="24" r:id="rId6"/>
    <sheet name="Подвоз грунта ЧГ2607" sheetId="25" r:id="rId7"/>
    <sheet name="Планиров презда2608" sheetId="26" r:id="rId8"/>
    <sheet name="уход за насажд2609" sheetId="27" r:id="rId9"/>
    <sheet name="ТКО на оз.Синара2610" sheetId="28" r:id="rId10"/>
    <sheet name="Планир врем дорог ББ2611" sheetId="29" r:id="rId11"/>
    <sheet name="Ремонт стендов_2612" sheetId="30" r:id="rId12"/>
    <sheet name="Экомарш_2613" sheetId="31" r:id="rId13"/>
    <sheet name="Старое кладб_2614" sheetId="32" r:id="rId14"/>
    <sheet name="Погаш_восстан средств_2615" sheetId="33" r:id="rId15"/>
  </sheets>
  <externalReferences>
    <externalReference r:id="rId16"/>
  </externalReferences>
  <calcPr calcId="145621"/>
</workbook>
</file>

<file path=xl/calcChain.xml><?xml version="1.0" encoding="utf-8"?>
<calcChain xmlns="http://schemas.openxmlformats.org/spreadsheetml/2006/main">
  <c r="Q68" i="33" l="1"/>
  <c r="Q67" i="33" s="1"/>
  <c r="H67" i="33"/>
  <c r="G67" i="33"/>
  <c r="O67" i="33"/>
  <c r="K67" i="33"/>
  <c r="J67" i="33"/>
  <c r="I67" i="33"/>
  <c r="D69" i="32"/>
  <c r="Q68" i="32"/>
  <c r="R68" i="32" s="1"/>
  <c r="R67" i="32" s="1"/>
  <c r="O67" i="32"/>
  <c r="K67" i="32"/>
  <c r="J67" i="32"/>
  <c r="I67" i="32"/>
  <c r="H67" i="32"/>
  <c r="G67" i="32"/>
  <c r="D69" i="31"/>
  <c r="Q68" i="31"/>
  <c r="R68" i="31" s="1"/>
  <c r="R67" i="31" s="1"/>
  <c r="Q67" i="31"/>
  <c r="O67" i="31"/>
  <c r="K67" i="31"/>
  <c r="J67" i="31"/>
  <c r="I67" i="31"/>
  <c r="H67" i="31"/>
  <c r="G67" i="31"/>
  <c r="D69" i="30"/>
  <c r="Q68" i="30"/>
  <c r="R68" i="30" s="1"/>
  <c r="R67" i="30" s="1"/>
  <c r="Q67" i="30"/>
  <c r="O67" i="30"/>
  <c r="J67" i="30"/>
  <c r="I67" i="30"/>
  <c r="H67" i="30"/>
  <c r="G67" i="30"/>
  <c r="R68" i="33" l="1"/>
  <c r="R67" i="33" s="1"/>
  <c r="Q67" i="32"/>
  <c r="N69" i="29" l="1"/>
  <c r="D69" i="29"/>
  <c r="N68" i="29"/>
  <c r="R67" i="29"/>
  <c r="Q67" i="29"/>
  <c r="O67" i="29"/>
  <c r="K67" i="29"/>
  <c r="J67" i="29"/>
  <c r="I67" i="29"/>
  <c r="H67" i="29"/>
  <c r="G67" i="29"/>
  <c r="G55" i="28"/>
  <c r="N57" i="28"/>
  <c r="Q56" i="28"/>
  <c r="K55" i="28"/>
  <c r="J55" i="28"/>
  <c r="I55" i="28"/>
  <c r="H55" i="28"/>
  <c r="Q55" i="28" l="1"/>
  <c r="R56" i="28"/>
  <c r="R55" i="28" s="1"/>
  <c r="O55" i="28"/>
  <c r="R67" i="27" l="1"/>
  <c r="Q67" i="27"/>
  <c r="O67" i="27"/>
  <c r="N69" i="27"/>
  <c r="D69" i="27"/>
  <c r="P67" i="27"/>
  <c r="J67" i="27"/>
  <c r="I67" i="27"/>
  <c r="H67" i="27"/>
  <c r="G67" i="27"/>
  <c r="N69" i="26" l="1"/>
  <c r="D69" i="26"/>
  <c r="N68" i="26"/>
  <c r="R67" i="26"/>
  <c r="Q67" i="26"/>
  <c r="O67" i="26"/>
  <c r="K67" i="26"/>
  <c r="J67" i="26"/>
  <c r="I67" i="26"/>
  <c r="H67" i="26"/>
  <c r="G67" i="26"/>
  <c r="N69" i="25"/>
  <c r="N68" i="25"/>
  <c r="D69" i="25"/>
  <c r="R67" i="25"/>
  <c r="Q67" i="25"/>
  <c r="O67" i="25"/>
  <c r="K67" i="25"/>
  <c r="J67" i="25"/>
  <c r="I67" i="25"/>
  <c r="H67" i="25"/>
  <c r="G67" i="25"/>
  <c r="N68" i="24"/>
  <c r="N69" i="24"/>
  <c r="D69" i="24"/>
  <c r="Q68" i="24"/>
  <c r="Q67" i="24" s="1"/>
  <c r="O67" i="24"/>
  <c r="K67" i="24"/>
  <c r="J67" i="24"/>
  <c r="I67" i="24"/>
  <c r="H67" i="24"/>
  <c r="G67" i="24"/>
  <c r="O67" i="23"/>
  <c r="N68" i="23"/>
  <c r="N69" i="23"/>
  <c r="Q68" i="23"/>
  <c r="R68" i="23" s="1"/>
  <c r="Q67" i="23"/>
  <c r="R67" i="23" s="1"/>
  <c r="J67" i="23"/>
  <c r="I67" i="23"/>
  <c r="H67" i="23"/>
  <c r="G67" i="23"/>
  <c r="N69" i="22"/>
  <c r="R67" i="22"/>
  <c r="Q67" i="22"/>
  <c r="P67" i="22"/>
  <c r="O67" i="22"/>
  <c r="K67" i="22"/>
  <c r="J67" i="22"/>
  <c r="I67" i="22"/>
  <c r="H67" i="22"/>
  <c r="R68" i="24" l="1"/>
  <c r="R67" i="24" s="1"/>
  <c r="R68" i="19" l="1"/>
  <c r="Q68" i="19"/>
  <c r="O68" i="19"/>
  <c r="D69" i="21"/>
  <c r="R67" i="21"/>
  <c r="Q67" i="21"/>
  <c r="O67" i="21"/>
  <c r="K67" i="21"/>
  <c r="J67" i="21"/>
  <c r="I67" i="21"/>
  <c r="H67" i="21"/>
  <c r="G67" i="21"/>
  <c r="O67" i="19" l="1"/>
  <c r="R67" i="20"/>
  <c r="Q67" i="20"/>
  <c r="P67" i="20"/>
  <c r="O67" i="20"/>
  <c r="K67" i="20"/>
  <c r="J67" i="20"/>
  <c r="I67" i="20"/>
  <c r="H67" i="20"/>
  <c r="G67" i="20"/>
  <c r="G67" i="19" l="1"/>
  <c r="H67" i="19"/>
  <c r="I67" i="19"/>
  <c r="J67" i="19"/>
  <c r="K67" i="19"/>
  <c r="P67" i="19"/>
  <c r="Q67" i="19"/>
  <c r="R67" i="19"/>
</calcChain>
</file>

<file path=xl/sharedStrings.xml><?xml version="1.0" encoding="utf-8"?>
<sst xmlns="http://schemas.openxmlformats.org/spreadsheetml/2006/main" count="2426" uniqueCount="207">
  <si>
    <t>Приложение N 4</t>
  </si>
  <si>
    <t>к Порядку проведения мониторинга</t>
  </si>
  <si>
    <t>достижения результатов предоставления</t>
  </si>
  <si>
    <t>субсидий, в том числе грантов</t>
  </si>
  <si>
    <t>в форме субсидий, юридическим лицам,</t>
  </si>
  <si>
    <t>в том числе бюджетным и автономным</t>
  </si>
  <si>
    <t>учреждениям, индивидуальным</t>
  </si>
  <si>
    <t>предпринимателям, физическим лицам -</t>
  </si>
  <si>
    <t>производителям товаров, работ, услуг,</t>
  </si>
  <si>
    <t>утвержденному приказом Министерства</t>
  </si>
  <si>
    <t>финансов Российской Федерации</t>
  </si>
  <si>
    <t>от 27.04.2024 N 53н</t>
  </si>
  <si>
    <t>(форма)</t>
  </si>
  <si>
    <t>ИНФОРМАЦИЯ</t>
  </si>
  <si>
    <t>о мониторинге достижения результатов предоставления субсидии</t>
  </si>
  <si>
    <t>Коды</t>
  </si>
  <si>
    <t>по состоянию</t>
  </si>
  <si>
    <t>Дата</t>
  </si>
  <si>
    <t>Дата &lt;1&gt;</t>
  </si>
  <si>
    <t>Наименование финансового органа</t>
  </si>
  <si>
    <t>по Сводному реестру</t>
  </si>
  <si>
    <t>Наименование структурного элемента государственной (муниципальной) программы &lt;2&gt;</t>
  </si>
  <si>
    <t>по БК &lt;2&gt;</t>
  </si>
  <si>
    <t>Наименование субсидии</t>
  </si>
  <si>
    <t>по БК &lt;3&gt;</t>
  </si>
  <si>
    <t>Периодичность</t>
  </si>
  <si>
    <t>Раздел I. Информация о достижении контрольных точек в целях</t>
  </si>
  <si>
    <t>достижения результатов предоставления субсидии</t>
  </si>
  <si>
    <t>N п/п</t>
  </si>
  <si>
    <t>Наименование данных</t>
  </si>
  <si>
    <t>Количество &lt;4&gt;</t>
  </si>
  <si>
    <t>Результат предоставления субсидии 1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</si>
  <si>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</si>
  <si>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</si>
  <si>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</si>
  <si>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</si>
  <si>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</si>
  <si>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</si>
  <si>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</si>
  <si>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</si>
  <si>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</si>
  <si>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</si>
  <si>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</si>
  <si>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...</t>
  </si>
  <si>
    <t>Результат предоставления субсидии 2</t>
  </si>
  <si>
    <t>недостигнутые в отчетном периоде контрольные точки, в том числе:</t>
  </si>
  <si>
    <t>Раздел II. Информация о достижении результатов</t>
  </si>
  <si>
    <t>предоставления субсидии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</si>
  <si>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</si>
  <si>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</si>
  <si>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</si>
  <si>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</si>
  <si>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</si>
  <si>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</si>
  <si>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</si>
  <si>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</si>
  <si>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</si>
  <si>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</si>
  <si>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</si>
  <si>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</si>
  <si>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</si>
  <si>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</si>
  <si>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</si>
  <si>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</si>
  <si>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</si>
  <si>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</si>
  <si>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</si>
  <si>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</si>
  <si>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</si>
  <si>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</si>
  <si>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</si>
  <si>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Результат предоставления субсидии</t>
  </si>
  <si>
    <t>&lt;1&gt; Дата формирования настоящей Информации о мониторинге достижения результатов предоставления субсидии.</t>
  </si>
  <si>
    <t>&lt;3&gt; 13 - 17 разряды целевой статьи расходов соответствующего бюджета бюджетной системы Российской Федерации.</t>
  </si>
  <si>
    <t>&lt;4&gt; Количество контрольных точек в графе 3 раздела I настоящего приложения:</t>
  </si>
  <si>
    <t>&lt;5&gt; Показатели раздела II настоящего приложения:</t>
  </si>
  <si>
    <t>для строк "Результат предоставления субсидии":</t>
  </si>
  <si>
    <t>для иных строк:</t>
  </si>
  <si>
    <t>в части графы 15 соответствующие показатели, установленные в приложениях к соглашениям, в которых определяется размер субсидии, предусмотренный для достижения результата предоставления субсидии;</t>
  </si>
  <si>
    <t>1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</si>
  <si>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</si>
  <si>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</si>
  <si>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</si>
  <si>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</si>
  <si>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</si>
  <si>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</si>
  <si>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</si>
  <si>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</si>
  <si>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</si>
  <si>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</si>
  <si>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</si>
  <si>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…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</si>
  <si>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</si>
  <si>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</si>
  <si>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</si>
  <si>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</si>
  <si>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</si>
  <si>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</si>
  <si>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</si>
  <si>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</si>
  <si>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</si>
  <si>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</si>
  <si>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</si>
  <si>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</si>
  <si>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по строке 1.1 в разрезе результатов предоставления субсидии исходя из суммы количества контрольных точек, указанных в строках 1.1.1 - 1.1.3 в разрезе результатов предоставления субсидии;</t>
  </si>
  <si>
    <t>по строкам 1.1.1 - 1.1.3 исходя из количества контрольных точек, по которым дата фактического достижения, указанная в графе 14 раздела II настоящего приложения, соответствует отчетному периоду, отраженных в разрезе получателей субсидии;</t>
  </si>
  <si>
    <t>по строке 1.3 в разрезе результатов предоставления субсидии исходя из суммы количества контрольных точек, указанных в строках 1.3.1, 1.3.2 в разрезе результатов предоставления субсидии;</t>
  </si>
  <si>
    <t>по строкам 1.3.1, 1.3.2 исходя из количества контрольных точек, по которым на конец отчетного периода в графе 14 раздела II настоящего приложения отсутствует информация о фактическом достижении, отраженных в разрезе получателей субсидии;</t>
  </si>
  <si>
    <t>по строке 1.4 в разрезе результатов предоставления субсидии исходя из суммы количества контрольных точек, указанных в строках 1.4.1, 1.4.2 в разрезе результатов предоставления субсидии;</t>
  </si>
  <si>
    <t>в части граф 5, 6 информация о значении результата предоставления субсидии, утвержденном при обосновании бюджетных ассигнований по соответствующей субсидии;</t>
  </si>
  <si>
    <t>в части граф 7 - 11, 15, 17, 18 сумма показателей указанных граф по строке "Результат предоставления субсидии" в разрезе получателей субсидии;</t>
  </si>
  <si>
    <t>в части графы 16 разница между размером субсидии, утвержденным при обосновании бюджетных ассигнований по соответствующей субсидии, и показателем графы 15;</t>
  </si>
  <si>
    <t>в части граф 2 - 6, 8, 10, 11, 13, 14 показатели граф 1 - 10 отчетов о реализации плана мероприятий по достижению результатов предоставления субсидии, сформированных в соответствии с пунктом 6 настоящего Порядка;</t>
  </si>
  <si>
    <t>в части граф 7, 9 соответствующие показатели, установленные в приложениях к соглашениям, в которых определяются плановые и фактические значения результатов предоставления субсидии с даты заключения соглашений;</t>
  </si>
  <si>
    <t>Квартальная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</si>
  <si>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</t>
  </si>
  <si>
    <t xml:space="preserve"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</si>
  <si>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</t>
  </si>
  <si>
    <t xml:space="preserve"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</si>
  <si>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</si>
  <si>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</si>
  <si>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</t>
  </si>
  <si>
    <t>Х</t>
  </si>
  <si>
    <t>оказание услуг (выполнение работ)</t>
  </si>
  <si>
    <t>последний рабочий день месяца (период с января по декабрь)</t>
  </si>
  <si>
    <t>МБУ "ОМОС"</t>
  </si>
  <si>
    <t>Результат предоставления субсидии: коммунальные платежи отделов администрации, размещенных в общежитиях</t>
  </si>
  <si>
    <t>Контрольная точка: акт выполненных работ</t>
  </si>
  <si>
    <t>усл.ед.</t>
  </si>
  <si>
    <t>Коммунальные платежи отделов администрации, размещенных в общежитиях</t>
  </si>
  <si>
    <t>07770</t>
  </si>
  <si>
    <t>2601</t>
  </si>
  <si>
    <t xml:space="preserve"> 31.12.2026</t>
  </si>
  <si>
    <t>Капитальный ремонт сетей АПС и СОУЭ людей в здании муниципального общежития г. Снежинска, расположенного по адресу: ул. Свердлова д.23 
(2-ой этап)</t>
  </si>
  <si>
    <t>Результат предоставления субсидии: Капитальный ремонт сетей АПС и СОУЭ людей в здании муниципального общежития г. Снежинска, расположенного по адресу: ул. Свердлова д.23 
(2-ой этап)</t>
  </si>
  <si>
    <t>2602</t>
  </si>
  <si>
    <t>последний рабочий день месяца (период с февраля по декабрь)</t>
  </si>
  <si>
    <t>Организация доставки гуманитарного груза в город Ясиноватая Донецкой народной республики</t>
  </si>
  <si>
    <t>МБУ "Чистый Город"</t>
  </si>
  <si>
    <t>Результат предоставления субсидии: организация доставки гуманитарного груза в город Ясиноватая Донецкой народной республики</t>
  </si>
  <si>
    <t>автомобил.дни</t>
  </si>
  <si>
    <t>2603</t>
  </si>
  <si>
    <t>03.04.2026-10.04.2026</t>
  </si>
  <si>
    <t>Комплекс процессных мероприятий «Организация содержания объектов благоустройства, муниципального жилищного фонда и нежилых помещений, находящихся в муниципальной собственности - «Обеспечение деятельности (оказание работ, услуг) подведомственных бюджетных учреждений»»</t>
  </si>
  <si>
    <t>м3</t>
  </si>
  <si>
    <t>Организация весенних субботников по санитарной очистке территорий Снежинского городского округа от зимних накоплений мусора с привлечением населения</t>
  </si>
  <si>
    <t>2604</t>
  </si>
  <si>
    <t>Результат предоставления субсидии: организация весенних субботников по санитарной очистке территорий Снежинского городского округа от зимних накоплений мусора с привлечением населения</t>
  </si>
  <si>
    <t>последний рабочий день месяца (период с апреля по май)</t>
  </si>
  <si>
    <t>Ликвидация несанкционнированных свалок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</si>
  <si>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статьи расходов соответствующего бюджета бюджетной системы Российской Федерации.</t>
  </si>
  <si>
    <t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в разрезе получателей субсидии;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</si>
  <si>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 ранее плановой даты, указанной в графе 13 раздела II настоящего приложения, отраженных в разрезе получателей субсидии;</t>
  </si>
  <si>
    <t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даты, указанной в графе 13 раздела II настоящего приложения, отраженных в разрезе получателей субсидии.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</si>
  <si>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 в заключенные по субсидии соглашения о предоставлении субсидии, в том числе гранта в форме субсидии (далее - соглашение) (в случае, если значение результата предоставления субсидии утверждено при обосновании бюджетных ассигнований по соответствующей субсидии);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</si>
  <si>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субсидии на отчетную дату обязательств, источником финансового обеспечения которых является субсидия);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</si>
  <si>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исключением авансов), принятых получателями субсидии на отчетную дату в целях достижения результатов предоставления субсидии).</t>
  </si>
  <si>
    <t>2605</t>
  </si>
  <si>
    <t>последний рабочий день месяца (период с май по июнь)</t>
  </si>
  <si>
    <t>Подборка и вывоз ветвей, складированных у контейнерных площадок, подборка и вывоз ветвей, самостоятельно обрезанных или спиленных жителями (или другими неустановленными лицами) в течение всего года)</t>
  </si>
  <si>
    <t>Результат предоставления субсидии: подборка и вывоз ветвей, складированных у контейнерных площадок, подборка и вывоз ветвей, самостоятельно обрезанных или спиленных жителями (или другими неустановленными лицами) в течение всего года)</t>
  </si>
  <si>
    <t>2606</t>
  </si>
  <si>
    <t>последний рабочий день месяца (период с мая по июнь)</t>
  </si>
  <si>
    <t>Организация доставки грунта из п.Ближний Береговой в г. Снежинск до бульвара Циолковского</t>
  </si>
  <si>
    <t>2607</t>
  </si>
  <si>
    <t>КМ</t>
  </si>
  <si>
    <t>008</t>
  </si>
  <si>
    <t>Работы по планировке временного проезда к дому №42 по ул.Южная</t>
  </si>
  <si>
    <t>Результат предоставления субсидии: работы по планировке временного проезда к дому №42 по ул.Южная</t>
  </si>
  <si>
    <t>2608</t>
  </si>
  <si>
    <t>Уход за зелеными насаждениями в центральной части города</t>
  </si>
  <si>
    <t>2609</t>
  </si>
  <si>
    <t>м2</t>
  </si>
  <si>
    <t>055</t>
  </si>
  <si>
    <t>последний рабочий день месяца (период с июня по ноябрь)</t>
  </si>
  <si>
    <t>Результат предоставления субсидии: ликвидация несанкционнированных свалок</t>
  </si>
  <si>
    <t>Результат предоставления субсидии: доставка грунта из п. Ближний Береговой в г. Снежинск до бульвара Циолковского</t>
  </si>
  <si>
    <t>Результат предоставления субсидии:  уход за зелеными насаждениями в центральной части города</t>
  </si>
  <si>
    <t>на  "01 " октября 2026 г.</t>
  </si>
  <si>
    <t>Контрольная точка:акт выполненных работ</t>
  </si>
  <si>
    <t>Сбор и утилизация мусора из баков, расположенных в местах сбора мусора на прибрежной территории озера Синара</t>
  </si>
  <si>
    <t>2610</t>
  </si>
  <si>
    <t>последний рабочий день месяца (период с июля по сентябрь)</t>
  </si>
  <si>
    <t>Работы по планировке временных дорог в п. Ближний Береговой</t>
  </si>
  <si>
    <t>Результат предоставления субсидии: работы по планировке временных дорог в п. Ближний Береговой</t>
  </si>
  <si>
    <t>2611</t>
  </si>
  <si>
    <t>Ремонт, монтаж, демонтаж информационных стендов</t>
  </si>
  <si>
    <t>Результат предоставления субсидии: Ремонт, монтаж, демонтаж информационных стендов</t>
  </si>
  <si>
    <t>на  "01 " октября  2026 г.</t>
  </si>
  <si>
    <t>2612</t>
  </si>
  <si>
    <t>ШТ</t>
  </si>
  <si>
    <t>Работы по вывозу и утилизации мусора ("Экологический марш")</t>
  </si>
  <si>
    <t>Результат предоставления субсидии: Работы по вывозу и утилизации мусора ("Экологический марш")</t>
  </si>
  <si>
    <t>2613</t>
  </si>
  <si>
    <t>Работы по устранению несанкционированной свалки на на территории городского кладбища ("старое кладбище")</t>
  </si>
  <si>
    <t>Результат предоставления субсидии: Работы по устранению несанкционированной свалки на территории городского кладбища ("старое кладбище")</t>
  </si>
  <si>
    <t>18.08.2026-25.09.2026</t>
  </si>
  <si>
    <t>12.09.2026-24.09.2026</t>
  </si>
  <si>
    <t>25.08.2026-25.09.2026</t>
  </si>
  <si>
    <t>2614</t>
  </si>
  <si>
    <t>руб</t>
  </si>
  <si>
    <t>Контрольная точка: оказание услуг (выполнение работ)</t>
  </si>
  <si>
    <t>погашение задолженности</t>
  </si>
  <si>
    <t>Предоставление субсидии в целях погашения задолженности Учреждения, в том числе восстановление расходов, снятых для погашения задолженности</t>
  </si>
  <si>
    <t>2615</t>
  </si>
  <si>
    <t>Результат предоставления субсидии: Предоставление субсидии в целях погашения задолженности Учреждения, в том числе восстановление расходов, снятых для погашения задолженности</t>
  </si>
  <si>
    <t>МКУ "Финансовое управление Снежинского городского округа Челябинской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</si>
</sst>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Yu Gothic UI Semilight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Yu Gothic UI Semilight"/>
      <family val="2"/>
      <charset val="204"/>
    </font>
    <font>
      <b/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20"/>
      <color indexed="8"/>
      <name val="Times New Roman"/>
      <family val="1"/>
      <charset val="204"/>
    </font>
    <font>
      <b/>
      <u/>
      <sz val="20"/>
      <color indexed="8"/>
      <name val="Calibri"/>
      <family val="2"/>
      <charset val="204"/>
    </font>
    <font>
      <sz val="12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u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b/>
      <sz val="12"/>
      <name val="Yu Gothic UI Semilight"/>
      <family val="2"/>
      <charset val="204"/>
    </font>
    <font>
      <sz val="12"/>
      <name val="Yu Gothic UI Semilight"/>
      <family val="2"/>
      <charset val="204"/>
    </font>
    <font>
      <sz val="14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6" fillId="0" borderId="4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0" fillId="0" borderId="0" xfId="0" applyFont="1"/>
    <xf numFmtId="14" fontId="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5" fillId="0" borderId="0" xfId="0" applyFont="1"/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0" xfId="0" applyFont="1"/>
    <xf numFmtId="49" fontId="11" fillId="0" borderId="3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0" borderId="0" xfId="0" applyFont="1"/>
    <xf numFmtId="4" fontId="16" fillId="0" borderId="0" xfId="0" applyNumberFormat="1" applyFont="1"/>
    <xf numFmtId="0" fontId="13" fillId="0" borderId="0" xfId="0" applyFont="1" applyAlignment="1">
      <alignment wrapText="1"/>
    </xf>
    <xf numFmtId="49" fontId="11" fillId="0" borderId="7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49" fontId="1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10" fillId="2" borderId="0" xfId="0" applyFont="1" applyFill="1"/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9;&#1072;%2012%20&#1084;&#1077;&#1089;_351%20&#1057;&#1091;&#1073;&#1089;&#1080;&#1076;&#1080;&#1080;,%20&#1087;&#1088;&#1077;&#1076;&#1086;&#1089;&#1090;&#1072;&#1074;&#1083;&#1103;&#1077;&#1084;&#1099;&#1077;%20&#1059;&#1087;&#1088;&#1072;&#1074;&#1083;&#1077;&#1085;&#1080;&#1077;&#1084;%20&#1075;&#1086;&#1088;&#1086;&#1076;&#1089;&#1082;&#1086;&#1075;&#1086;%20&#1093;&#1086;&#1079;&#1103;&#1081;&#1089;&#1090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ейнеры"/>
      <sheetName val="фонтаны"/>
      <sheetName val="несанкц свалки"/>
      <sheetName val="ветки"/>
      <sheetName val="субботники"/>
      <sheetName val="Ясиноватая"/>
      <sheetName val="полив цветов"/>
      <sheetName val="информац стенды"/>
      <sheetName val="ЭкоМарш"/>
      <sheetName val="ФОТ"/>
      <sheetName val="погаш задолж перед ТЭ"/>
      <sheetName val="погаш задолж по Решениям"/>
      <sheetName val="коммун платежи ОМОС "/>
      <sheetName val="АПС ОМОС"/>
      <sheetName val="Лист5"/>
    </sheetNames>
    <sheetDataSet>
      <sheetData sheetId="0">
        <row r="57">
          <cell r="D57" t="str">
            <v>оказание услуг (выполнение работ)</v>
          </cell>
        </row>
      </sheetData>
      <sheetData sheetId="1"/>
      <sheetData sheetId="2">
        <row r="69">
          <cell r="D69" t="str">
            <v>оказание услуг (выполнение работ)</v>
          </cell>
        </row>
      </sheetData>
      <sheetData sheetId="3"/>
      <sheetData sheetId="4"/>
      <sheetData sheetId="5">
        <row r="69">
          <cell r="D69" t="str">
            <v>оказание услуг (выполнение работ)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40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5" width="13.796875" customWidth="1"/>
    <col min="16" max="16" width="14.3984375" customWidth="1"/>
    <col min="17" max="17" width="12.19921875" customWidth="1"/>
    <col min="18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178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253" t="s">
        <v>19</v>
      </c>
      <c r="B23" s="254" t="s">
        <v>206</v>
      </c>
      <c r="C23" s="255"/>
      <c r="D23" s="256" t="s">
        <v>20</v>
      </c>
      <c r="E23" s="257">
        <v>75304350</v>
      </c>
    </row>
    <row r="24" spans="1:5" ht="142.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58.5" customHeight="1" thickBot="1" x14ac:dyDescent="0.35">
      <c r="A25" s="22" t="s">
        <v>23</v>
      </c>
      <c r="B25" s="7" t="s">
        <v>129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8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/>
    </row>
    <row r="35" spans="1:3" ht="32.25" thickBot="1" x14ac:dyDescent="0.35">
      <c r="A35" s="12" t="s">
        <v>84</v>
      </c>
      <c r="B35" s="10" t="s">
        <v>34</v>
      </c>
      <c r="C35" s="9"/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>
        <v>1</v>
      </c>
    </row>
    <row r="43" spans="1:3" ht="32.25" thickBot="1" x14ac:dyDescent="0.35">
      <c r="A43" s="12" t="s">
        <v>89</v>
      </c>
      <c r="B43" s="10" t="s">
        <v>41</v>
      </c>
      <c r="C43" s="36">
        <v>1</v>
      </c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0"/>
      <c r="N65" s="130"/>
      <c r="O65" s="130"/>
      <c r="P65" s="130"/>
      <c r="Q65" s="130"/>
      <c r="R65" s="130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36" t="s">
        <v>71</v>
      </c>
      <c r="B67" s="137"/>
      <c r="C67" s="41"/>
      <c r="D67" s="42"/>
      <c r="E67" s="43"/>
      <c r="F67" s="43"/>
      <c r="G67" s="43">
        <f>G68</f>
        <v>1</v>
      </c>
      <c r="H67" s="43">
        <f>H68</f>
        <v>1</v>
      </c>
      <c r="I67" s="43">
        <f>I68</f>
        <v>1</v>
      </c>
      <c r="J67" s="43">
        <f>J68</f>
        <v>1</v>
      </c>
      <c r="K67" s="43">
        <f>K68</f>
        <v>1</v>
      </c>
      <c r="L67" s="43"/>
      <c r="M67" s="43"/>
      <c r="N67" s="43"/>
      <c r="O67" s="44">
        <f>O68</f>
        <v>2204281</v>
      </c>
      <c r="P67" s="43" t="str">
        <f>P68</f>
        <v>X</v>
      </c>
      <c r="Q67" s="44">
        <f>Q68</f>
        <v>2204281</v>
      </c>
      <c r="R67" s="44">
        <f>R68</f>
        <v>2204281</v>
      </c>
    </row>
    <row r="68" spans="1:18" ht="48" thickBot="1" x14ac:dyDescent="0.35">
      <c r="A68" s="131" t="s">
        <v>125</v>
      </c>
      <c r="B68" s="45" t="s">
        <v>126</v>
      </c>
      <c r="C68" s="32" t="s">
        <v>131</v>
      </c>
      <c r="D68" s="37" t="s">
        <v>32</v>
      </c>
      <c r="E68" s="36" t="s">
        <v>122</v>
      </c>
      <c r="F68" s="36">
        <v>876</v>
      </c>
      <c r="G68" s="36">
        <v>1</v>
      </c>
      <c r="H68" s="36">
        <v>1</v>
      </c>
      <c r="I68" s="36">
        <v>1</v>
      </c>
      <c r="J68" s="36">
        <v>1</v>
      </c>
      <c r="K68" s="36">
        <v>1</v>
      </c>
      <c r="L68" s="36" t="s">
        <v>32</v>
      </c>
      <c r="M68" s="39" t="s">
        <v>132</v>
      </c>
      <c r="N68" s="39">
        <v>46387</v>
      </c>
      <c r="O68" s="40">
        <v>2204281</v>
      </c>
      <c r="P68" s="36" t="s">
        <v>32</v>
      </c>
      <c r="Q68" s="40">
        <v>2204281</v>
      </c>
      <c r="R68" s="40">
        <v>2204281</v>
      </c>
    </row>
    <row r="69" spans="1:18" ht="122.25" customHeight="1" thickBot="1" x14ac:dyDescent="0.35">
      <c r="A69" s="132"/>
      <c r="B69" s="45" t="s">
        <v>127</v>
      </c>
      <c r="C69" s="36">
        <v>2601</v>
      </c>
      <c r="D69" s="37" t="s">
        <v>123</v>
      </c>
      <c r="E69" s="37" t="s">
        <v>128</v>
      </c>
      <c r="F69" s="37">
        <v>876</v>
      </c>
      <c r="G69" s="36" t="s">
        <v>122</v>
      </c>
      <c r="H69" s="36">
        <v>1</v>
      </c>
      <c r="I69" s="9" t="s">
        <v>32</v>
      </c>
      <c r="J69" s="36">
        <v>1</v>
      </c>
      <c r="K69" s="36">
        <v>1</v>
      </c>
      <c r="L69" s="36" t="s">
        <v>32</v>
      </c>
      <c r="M69" s="39" t="s">
        <v>124</v>
      </c>
      <c r="N69" s="39" t="s">
        <v>124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115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116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117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118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29" t="s">
        <v>75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27" t="s">
        <v>119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27" t="s">
        <v>78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4"/>
    </row>
    <row r="99" spans="1:18" s="13" customFormat="1" ht="27.75" customHeight="1" x14ac:dyDescent="0.3">
      <c r="A99" s="127" t="s">
        <v>120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4"/>
    </row>
    <row r="100" spans="1:18" s="13" customFormat="1" ht="35.25" customHeight="1" x14ac:dyDescent="0.3">
      <c r="A100" s="127" t="s">
        <v>121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4"/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100:Q100"/>
    <mergeCell ref="A94:Q94"/>
    <mergeCell ref="A95:Q95"/>
    <mergeCell ref="A96:Q96"/>
    <mergeCell ref="A97:Q97"/>
    <mergeCell ref="A98:Q98"/>
    <mergeCell ref="A99:Q99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  <pageSetup paperSize="9" scale="2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40.5" customWidth="1"/>
    <col min="3" max="3" width="19.19921875" customWidth="1"/>
    <col min="4" max="4" width="12.796875" customWidth="1"/>
    <col min="5" max="5" width="11.09765625" customWidth="1"/>
    <col min="6" max="6" width="10.69921875" customWidth="1"/>
    <col min="7" max="12" width="12.09765625" customWidth="1"/>
    <col min="13" max="14" width="10.59765625" customWidth="1"/>
    <col min="15" max="15" width="13.296875" customWidth="1"/>
    <col min="16" max="16" width="15.19921875" customWidth="1"/>
    <col min="17" max="17" width="11.5" customWidth="1"/>
    <col min="18" max="18" width="11.39843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178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248" t="s">
        <v>19</v>
      </c>
      <c r="B23" s="249" t="s">
        <v>206</v>
      </c>
      <c r="C23" s="250"/>
      <c r="D23" s="251" t="s">
        <v>20</v>
      </c>
      <c r="E23" s="252">
        <v>75304350</v>
      </c>
    </row>
    <row r="24" spans="1:5" ht="99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87" customHeight="1" thickBot="1" x14ac:dyDescent="0.35">
      <c r="A25" s="22" t="s">
        <v>23</v>
      </c>
      <c r="B25" s="7" t="s">
        <v>133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8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6">
        <v>1</v>
      </c>
    </row>
    <row r="35" spans="1:3" ht="32.25" thickBot="1" x14ac:dyDescent="0.35">
      <c r="A35" s="12" t="s">
        <v>84</v>
      </c>
      <c r="B35" s="10" t="s">
        <v>34</v>
      </c>
      <c r="C35" s="36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0"/>
      <c r="N65" s="130"/>
      <c r="O65" s="130"/>
      <c r="P65" s="130"/>
      <c r="Q65" s="130"/>
      <c r="R65" s="130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36" t="s">
        <v>71</v>
      </c>
      <c r="B67" s="137"/>
      <c r="C67" s="41"/>
      <c r="D67" s="42"/>
      <c r="E67" s="43"/>
      <c r="F67" s="43"/>
      <c r="G67" s="43">
        <f>G68</f>
        <v>1</v>
      </c>
      <c r="H67" s="43">
        <f>H68</f>
        <v>1</v>
      </c>
      <c r="I67" s="43">
        <f>I68</f>
        <v>0</v>
      </c>
      <c r="J67" s="43">
        <f>J68</f>
        <v>0</v>
      </c>
      <c r="K67" s="43">
        <f>K68</f>
        <v>1</v>
      </c>
      <c r="L67" s="43"/>
      <c r="M67" s="43"/>
      <c r="N67" s="43"/>
      <c r="O67" s="44">
        <f>O68</f>
        <v>2900000</v>
      </c>
      <c r="P67" s="43" t="str">
        <f>P68</f>
        <v>X</v>
      </c>
      <c r="Q67" s="44">
        <f>Q68</f>
        <v>2900000</v>
      </c>
      <c r="R67" s="44">
        <f>R68</f>
        <v>2900000</v>
      </c>
    </row>
    <row r="68" spans="1:18" ht="79.5" thickBot="1" x14ac:dyDescent="0.35">
      <c r="A68" s="131" t="s">
        <v>125</v>
      </c>
      <c r="B68" s="45" t="s">
        <v>134</v>
      </c>
      <c r="C68" s="32" t="s">
        <v>135</v>
      </c>
      <c r="D68" s="37" t="s">
        <v>32</v>
      </c>
      <c r="E68" s="36" t="s">
        <v>122</v>
      </c>
      <c r="F68" s="36">
        <v>876</v>
      </c>
      <c r="G68" s="36">
        <v>1</v>
      </c>
      <c r="H68" s="36">
        <v>1</v>
      </c>
      <c r="I68" s="36">
        <v>0</v>
      </c>
      <c r="J68" s="36">
        <v>0</v>
      </c>
      <c r="K68" s="36">
        <v>1</v>
      </c>
      <c r="L68" s="36" t="s">
        <v>32</v>
      </c>
      <c r="M68" s="39" t="s">
        <v>132</v>
      </c>
      <c r="N68" s="39">
        <v>46387</v>
      </c>
      <c r="O68" s="40">
        <f>(420000+3674.7+3671026.3)-1194.7-1193506.3</f>
        <v>2900000</v>
      </c>
      <c r="P68" s="36" t="s">
        <v>32</v>
      </c>
      <c r="Q68" s="40">
        <f>(420000+3674.7+3671026.3)-1194.7-1193506.3</f>
        <v>2900000</v>
      </c>
      <c r="R68" s="40">
        <f>(420000+3674.7+3671026.3)-1194.7-1193506.3</f>
        <v>2900000</v>
      </c>
    </row>
    <row r="69" spans="1:18" ht="122.25" customHeight="1" thickBot="1" x14ac:dyDescent="0.35">
      <c r="A69" s="132"/>
      <c r="B69" s="45" t="s">
        <v>127</v>
      </c>
      <c r="C69" s="36">
        <v>2602</v>
      </c>
      <c r="D69" s="37" t="s">
        <v>123</v>
      </c>
      <c r="E69" s="37" t="s">
        <v>128</v>
      </c>
      <c r="F69" s="37">
        <v>876</v>
      </c>
      <c r="G69" s="36" t="s">
        <v>122</v>
      </c>
      <c r="H69" s="36">
        <v>1</v>
      </c>
      <c r="I69" s="9" t="s">
        <v>32</v>
      </c>
      <c r="J69" s="36">
        <v>0</v>
      </c>
      <c r="K69" s="36">
        <v>1</v>
      </c>
      <c r="L69" s="36" t="s">
        <v>32</v>
      </c>
      <c r="M69" s="39" t="s">
        <v>136</v>
      </c>
      <c r="N69" s="39" t="s">
        <v>136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115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116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117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118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29" t="s">
        <v>75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27" t="s">
        <v>119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27" t="s">
        <v>78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4"/>
    </row>
    <row r="99" spans="1:18" s="13" customFormat="1" ht="27.75" customHeight="1" x14ac:dyDescent="0.3">
      <c r="A99" s="127" t="s">
        <v>120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4"/>
    </row>
    <row r="100" spans="1:18" s="13" customFormat="1" ht="35.25" customHeight="1" x14ac:dyDescent="0.3">
      <c r="A100" s="127" t="s">
        <v>121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4"/>
    </row>
  </sheetData>
  <mergeCells count="58">
    <mergeCell ref="A86:Q86"/>
    <mergeCell ref="A77:Q77"/>
    <mergeCell ref="A78:Q78"/>
    <mergeCell ref="A79:Q79"/>
    <mergeCell ref="A80:Q80"/>
    <mergeCell ref="A81:Q81"/>
    <mergeCell ref="A82:Q82"/>
    <mergeCell ref="Q64:Q65"/>
    <mergeCell ref="A68:A70"/>
    <mergeCell ref="A83:Q83"/>
    <mergeCell ref="A84:Q84"/>
    <mergeCell ref="A85:Q85"/>
    <mergeCell ref="A100:Q100"/>
    <mergeCell ref="A94:Q94"/>
    <mergeCell ref="A95:Q95"/>
    <mergeCell ref="A96:Q96"/>
    <mergeCell ref="A97:Q97"/>
    <mergeCell ref="A98:Q98"/>
    <mergeCell ref="A99:Q99"/>
    <mergeCell ref="A92:Q92"/>
    <mergeCell ref="A93:Q93"/>
    <mergeCell ref="N64:N65"/>
    <mergeCell ref="K64:K65"/>
    <mergeCell ref="I64:J64"/>
    <mergeCell ref="A67:B67"/>
    <mergeCell ref="M64:M65"/>
    <mergeCell ref="A63:A65"/>
    <mergeCell ref="B63:B65"/>
    <mergeCell ref="C63:C65"/>
    <mergeCell ref="A91:Q91"/>
    <mergeCell ref="A87:Q87"/>
    <mergeCell ref="A88:Q88"/>
    <mergeCell ref="A89:Q89"/>
    <mergeCell ref="A90:Q90"/>
    <mergeCell ref="P64:P65"/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R64:R65"/>
    <mergeCell ref="O63:P63"/>
    <mergeCell ref="Q63:R63"/>
    <mergeCell ref="E64:E65"/>
    <mergeCell ref="F64:F65"/>
    <mergeCell ref="G64:H64"/>
    <mergeCell ref="M63:N63"/>
    <mergeCell ref="E63:F63"/>
    <mergeCell ref="G63:L63"/>
    <mergeCell ref="O64:O65"/>
    <mergeCell ref="D63:D65"/>
    <mergeCell ref="L64:L65"/>
  </mergeCells>
  <phoneticPr fontId="0" type="noConversion"/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  <pageSetup paperSize="9" scale="2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style="46" customWidth="1"/>
    <col min="2" max="2" width="40.8984375" style="46" customWidth="1"/>
    <col min="3" max="3" width="15.09765625" style="46" customWidth="1"/>
    <col min="4" max="4" width="12.796875" style="46" customWidth="1"/>
    <col min="5" max="5" width="12.59765625" style="46" customWidth="1"/>
    <col min="6" max="6" width="9.296875" style="46" customWidth="1"/>
    <col min="7" max="7" width="10.59765625" style="46" customWidth="1"/>
    <col min="8" max="8" width="12.09765625" style="46" customWidth="1"/>
    <col min="9" max="9" width="10.296875" style="46" customWidth="1"/>
    <col min="10" max="11" width="12.09765625" style="46" customWidth="1"/>
    <col min="12" max="12" width="10.5" style="46" customWidth="1"/>
    <col min="13" max="13" width="9.19921875" style="46" customWidth="1"/>
    <col min="14" max="14" width="10.59765625" style="46" customWidth="1"/>
    <col min="15" max="15" width="12.69921875" style="46" customWidth="1"/>
    <col min="16" max="16" width="11.5" style="46" customWidth="1"/>
    <col min="17" max="18" width="13.796875" style="46" customWidth="1"/>
    <col min="19" max="16384" width="8.796875" style="46"/>
  </cols>
  <sheetData>
    <row r="1" spans="1:5" customFormat="1" x14ac:dyDescent="0.3">
      <c r="A1" s="142"/>
      <c r="B1" s="5" t="s">
        <v>16</v>
      </c>
      <c r="C1" s="142"/>
      <c r="D1" s="143" t="s">
        <v>17</v>
      </c>
      <c r="E1" s="144">
        <v>46296</v>
      </c>
    </row>
    <row r="2" spans="1:5" customFormat="1" x14ac:dyDescent="0.3">
      <c r="A2" s="142"/>
      <c r="B2" s="5" t="s">
        <v>178</v>
      </c>
      <c r="C2" s="142"/>
      <c r="D2" s="143"/>
      <c r="E2" s="145"/>
    </row>
    <row r="3" spans="1:5" customFormat="1" x14ac:dyDescent="0.3">
      <c r="A3" s="4"/>
      <c r="B3" s="4"/>
      <c r="C3" s="4"/>
      <c r="D3" s="23" t="s">
        <v>18</v>
      </c>
      <c r="E3" s="28">
        <v>46296</v>
      </c>
    </row>
    <row r="4" spans="1:5" x14ac:dyDescent="0.3">
      <c r="E4" s="47" t="s">
        <v>3</v>
      </c>
    </row>
    <row r="5" spans="1:5" x14ac:dyDescent="0.3">
      <c r="E5" s="47" t="s">
        <v>4</v>
      </c>
    </row>
    <row r="6" spans="1:5" x14ac:dyDescent="0.3">
      <c r="E6" s="47" t="s">
        <v>5</v>
      </c>
    </row>
    <row r="7" spans="1:5" x14ac:dyDescent="0.3">
      <c r="E7" s="47" t="s">
        <v>6</v>
      </c>
    </row>
    <row r="8" spans="1:5" x14ac:dyDescent="0.3">
      <c r="E8" s="47" t="s">
        <v>7</v>
      </c>
    </row>
    <row r="9" spans="1:5" x14ac:dyDescent="0.3">
      <c r="E9" s="47" t="s">
        <v>8</v>
      </c>
    </row>
    <row r="10" spans="1:5" x14ac:dyDescent="0.3">
      <c r="E10" s="47" t="s">
        <v>9</v>
      </c>
    </row>
    <row r="11" spans="1:5" x14ac:dyDescent="0.3">
      <c r="E11" s="47" t="s">
        <v>10</v>
      </c>
    </row>
    <row r="12" spans="1:5" x14ac:dyDescent="0.3">
      <c r="E12" s="47" t="s">
        <v>11</v>
      </c>
    </row>
    <row r="13" spans="1:5" x14ac:dyDescent="0.3">
      <c r="A13" s="48"/>
    </row>
    <row r="14" spans="1:5" x14ac:dyDescent="0.3">
      <c r="A14" s="47"/>
      <c r="E14" s="47" t="s">
        <v>12</v>
      </c>
    </row>
    <row r="15" spans="1:5" x14ac:dyDescent="0.3">
      <c r="A15" s="48"/>
    </row>
    <row r="16" spans="1:5" x14ac:dyDescent="0.3">
      <c r="A16" s="153" t="s">
        <v>13</v>
      </c>
      <c r="B16" s="153"/>
      <c r="C16" s="153"/>
      <c r="D16" s="153"/>
      <c r="E16" s="153"/>
    </row>
    <row r="17" spans="1:5" x14ac:dyDescent="0.3">
      <c r="A17" s="153" t="s">
        <v>14</v>
      </c>
      <c r="B17" s="153"/>
      <c r="C17" s="153"/>
      <c r="D17" s="153"/>
      <c r="E17" s="153"/>
    </row>
    <row r="18" spans="1:5" x14ac:dyDescent="0.3">
      <c r="A18" s="48"/>
    </row>
    <row r="19" spans="1:5" x14ac:dyDescent="0.3">
      <c r="A19" s="154"/>
      <c r="B19" s="154"/>
      <c r="C19" s="154"/>
      <c r="D19" s="154"/>
      <c r="E19" s="50" t="s">
        <v>15</v>
      </c>
    </row>
    <row r="20" spans="1:5" x14ac:dyDescent="0.3">
      <c r="A20" s="154"/>
      <c r="B20" s="51"/>
      <c r="C20" s="154"/>
      <c r="D20" s="155" t="s">
        <v>17</v>
      </c>
      <c r="E20" s="156">
        <v>46296</v>
      </c>
    </row>
    <row r="21" spans="1:5" x14ac:dyDescent="0.3">
      <c r="A21" s="154"/>
      <c r="B21" s="51" t="s">
        <v>16</v>
      </c>
      <c r="C21" s="154"/>
      <c r="D21" s="155"/>
      <c r="E21" s="157"/>
    </row>
    <row r="22" spans="1:5" x14ac:dyDescent="0.3">
      <c r="A22" s="49"/>
      <c r="B22" s="5" t="s">
        <v>178</v>
      </c>
      <c r="C22" s="49"/>
      <c r="D22" s="53" t="s">
        <v>18</v>
      </c>
      <c r="E22" s="52">
        <v>46296</v>
      </c>
    </row>
    <row r="23" spans="1:5" ht="33" thickBot="1" x14ac:dyDescent="0.35">
      <c r="A23" s="243" t="s">
        <v>19</v>
      </c>
      <c r="B23" s="244" t="s">
        <v>206</v>
      </c>
      <c r="C23" s="245"/>
      <c r="D23" s="246" t="s">
        <v>20</v>
      </c>
      <c r="E23" s="247">
        <v>75304350</v>
      </c>
    </row>
    <row r="24" spans="1:5" ht="102" customHeight="1" thickBot="1" x14ac:dyDescent="0.35">
      <c r="A24" s="54" t="s">
        <v>21</v>
      </c>
      <c r="B24" s="7" t="s">
        <v>143</v>
      </c>
      <c r="C24" s="49"/>
      <c r="D24" s="47" t="s">
        <v>22</v>
      </c>
      <c r="E24" s="55">
        <v>73</v>
      </c>
    </row>
    <row r="25" spans="1:5" ht="64.5" customHeight="1" thickBot="1" x14ac:dyDescent="0.35">
      <c r="A25" s="56" t="s">
        <v>23</v>
      </c>
      <c r="B25" s="57" t="s">
        <v>137</v>
      </c>
      <c r="C25" s="49"/>
      <c r="D25" s="47" t="s">
        <v>24</v>
      </c>
      <c r="E25" s="29" t="s">
        <v>130</v>
      </c>
    </row>
    <row r="26" spans="1:5" ht="19.5" thickBot="1" x14ac:dyDescent="0.35">
      <c r="A26" s="56" t="s">
        <v>25</v>
      </c>
      <c r="B26" s="57" t="s">
        <v>114</v>
      </c>
      <c r="C26" s="49"/>
      <c r="D26" s="49"/>
      <c r="E26" s="58"/>
    </row>
    <row r="27" spans="1:5" x14ac:dyDescent="0.3">
      <c r="A27" s="48"/>
    </row>
    <row r="28" spans="1:5" s="59" customFormat="1" ht="26.25" x14ac:dyDescent="0.4">
      <c r="A28" s="151" t="s">
        <v>26</v>
      </c>
      <c r="B28" s="152"/>
      <c r="C28" s="152"/>
    </row>
    <row r="29" spans="1:5" s="59" customFormat="1" ht="26.25" x14ac:dyDescent="0.4">
      <c r="A29" s="151" t="s">
        <v>27</v>
      </c>
      <c r="B29" s="152"/>
      <c r="C29" s="152"/>
    </row>
    <row r="30" spans="1:5" ht="19.5" thickBot="1" x14ac:dyDescent="0.35">
      <c r="A30" s="48"/>
    </row>
    <row r="31" spans="1:5" s="63" customFormat="1" ht="19.5" thickBot="1" x14ac:dyDescent="0.35">
      <c r="A31" s="60" t="s">
        <v>28</v>
      </c>
      <c r="B31" s="61" t="s">
        <v>29</v>
      </c>
      <c r="C31" s="62" t="s">
        <v>30</v>
      </c>
    </row>
    <row r="32" spans="1:5" ht="19.5" thickBot="1" x14ac:dyDescent="0.35">
      <c r="A32" s="35">
        <v>1</v>
      </c>
      <c r="B32" s="36">
        <v>2</v>
      </c>
      <c r="C32" s="36">
        <v>3</v>
      </c>
    </row>
    <row r="33" spans="1:3" ht="19.5" thickBot="1" x14ac:dyDescent="0.35">
      <c r="A33" s="64" t="s">
        <v>79</v>
      </c>
      <c r="B33" s="38" t="s">
        <v>31</v>
      </c>
      <c r="C33" s="36" t="s">
        <v>32</v>
      </c>
    </row>
    <row r="34" spans="1:3" ht="32.25" thickBot="1" x14ac:dyDescent="0.35">
      <c r="A34" s="64" t="s">
        <v>80</v>
      </c>
      <c r="B34" s="38" t="s">
        <v>33</v>
      </c>
      <c r="C34" s="36">
        <v>1</v>
      </c>
    </row>
    <row r="35" spans="1:3" ht="32.25" thickBot="1" x14ac:dyDescent="0.35">
      <c r="A35" s="64" t="s">
        <v>84</v>
      </c>
      <c r="B35" s="65" t="s">
        <v>34</v>
      </c>
      <c r="C35" s="36">
        <v>1</v>
      </c>
    </row>
    <row r="36" spans="1:3" ht="19.5" thickBot="1" x14ac:dyDescent="0.35">
      <c r="A36" s="64" t="s">
        <v>85</v>
      </c>
      <c r="B36" s="65" t="s">
        <v>35</v>
      </c>
      <c r="C36" s="36"/>
    </row>
    <row r="37" spans="1:3" ht="19.5" thickBot="1" x14ac:dyDescent="0.35">
      <c r="A37" s="64" t="s">
        <v>86</v>
      </c>
      <c r="B37" s="65" t="s">
        <v>36</v>
      </c>
      <c r="C37" s="36"/>
    </row>
    <row r="38" spans="1:3" ht="32.25" thickBot="1" x14ac:dyDescent="0.35">
      <c r="A38" s="64" t="s">
        <v>81</v>
      </c>
      <c r="B38" s="65" t="s">
        <v>37</v>
      </c>
      <c r="C38" s="36"/>
    </row>
    <row r="39" spans="1:3" ht="19.5" thickBot="1" x14ac:dyDescent="0.35">
      <c r="A39" s="64" t="s">
        <v>82</v>
      </c>
      <c r="B39" s="38" t="s">
        <v>38</v>
      </c>
      <c r="C39" s="36"/>
    </row>
    <row r="40" spans="1:3" ht="32.25" thickBot="1" x14ac:dyDescent="0.35">
      <c r="A40" s="64" t="s">
        <v>87</v>
      </c>
      <c r="B40" s="65" t="s">
        <v>39</v>
      </c>
      <c r="C40" s="36"/>
    </row>
    <row r="41" spans="1:3" ht="32.25" thickBot="1" x14ac:dyDescent="0.35">
      <c r="A41" s="64" t="s">
        <v>88</v>
      </c>
      <c r="B41" s="65" t="s">
        <v>34</v>
      </c>
      <c r="C41" s="36"/>
    </row>
    <row r="42" spans="1:3" ht="48" thickBot="1" x14ac:dyDescent="0.35">
      <c r="A42" s="64" t="s">
        <v>83</v>
      </c>
      <c r="B42" s="38" t="s">
        <v>40</v>
      </c>
      <c r="C42" s="36"/>
    </row>
    <row r="43" spans="1:3" ht="32.25" thickBot="1" x14ac:dyDescent="0.35">
      <c r="A43" s="64" t="s">
        <v>89</v>
      </c>
      <c r="B43" s="65" t="s">
        <v>41</v>
      </c>
      <c r="C43" s="36"/>
    </row>
    <row r="44" spans="1:3" ht="32.25" thickBot="1" x14ac:dyDescent="0.35">
      <c r="A44" s="64" t="s">
        <v>90</v>
      </c>
      <c r="B44" s="65" t="s">
        <v>42</v>
      </c>
      <c r="C44" s="36"/>
    </row>
    <row r="45" spans="1:3" ht="19.5" thickBot="1" x14ac:dyDescent="0.35">
      <c r="A45" s="64" t="s">
        <v>91</v>
      </c>
      <c r="B45" s="38" t="s">
        <v>43</v>
      </c>
      <c r="C45" s="36" t="s">
        <v>43</v>
      </c>
    </row>
    <row r="46" spans="1:3" ht="19.5" thickBot="1" x14ac:dyDescent="0.35">
      <c r="A46" s="64" t="s">
        <v>92</v>
      </c>
      <c r="B46" s="38" t="s">
        <v>44</v>
      </c>
      <c r="C46" s="36" t="s">
        <v>32</v>
      </c>
    </row>
    <row r="47" spans="1:3" ht="32.25" thickBot="1" x14ac:dyDescent="0.35">
      <c r="A47" s="64" t="s">
        <v>93</v>
      </c>
      <c r="B47" s="38" t="s">
        <v>33</v>
      </c>
      <c r="C47" s="38"/>
    </row>
    <row r="48" spans="1:3" ht="32.25" thickBot="1" x14ac:dyDescent="0.35">
      <c r="A48" s="64" t="s">
        <v>94</v>
      </c>
      <c r="B48" s="65" t="s">
        <v>34</v>
      </c>
      <c r="C48" s="38"/>
    </row>
    <row r="49" spans="1:18" ht="19.5" thickBot="1" x14ac:dyDescent="0.35">
      <c r="A49" s="64" t="s">
        <v>95</v>
      </c>
      <c r="B49" s="65" t="s">
        <v>35</v>
      </c>
      <c r="C49" s="38"/>
    </row>
    <row r="50" spans="1:18" ht="19.5" thickBot="1" x14ac:dyDescent="0.35">
      <c r="A50" s="64" t="s">
        <v>96</v>
      </c>
      <c r="B50" s="65" t="s">
        <v>36</v>
      </c>
      <c r="C50" s="38"/>
    </row>
    <row r="51" spans="1:18" ht="32.25" thickBot="1" x14ac:dyDescent="0.35">
      <c r="A51" s="64" t="s">
        <v>97</v>
      </c>
      <c r="B51" s="38" t="s">
        <v>37</v>
      </c>
      <c r="C51" s="38"/>
    </row>
    <row r="52" spans="1:18" ht="32.25" thickBot="1" x14ac:dyDescent="0.35">
      <c r="A52" s="64" t="s">
        <v>98</v>
      </c>
      <c r="B52" s="38" t="s">
        <v>45</v>
      </c>
      <c r="C52" s="38"/>
    </row>
    <row r="53" spans="1:18" ht="32.25" thickBot="1" x14ac:dyDescent="0.35">
      <c r="A53" s="64" t="s">
        <v>99</v>
      </c>
      <c r="B53" s="65" t="s">
        <v>39</v>
      </c>
      <c r="C53" s="38"/>
    </row>
    <row r="54" spans="1:18" ht="32.25" thickBot="1" x14ac:dyDescent="0.35">
      <c r="A54" s="64" t="s">
        <v>100</v>
      </c>
      <c r="B54" s="65" t="s">
        <v>34</v>
      </c>
      <c r="C54" s="38"/>
    </row>
    <row r="55" spans="1:18" ht="48" thickBot="1" x14ac:dyDescent="0.35">
      <c r="A55" s="64" t="s">
        <v>101</v>
      </c>
      <c r="B55" s="38" t="s">
        <v>40</v>
      </c>
      <c r="C55" s="38"/>
    </row>
    <row r="56" spans="1:18" ht="32.25" thickBot="1" x14ac:dyDescent="0.35">
      <c r="A56" s="64" t="s">
        <v>102</v>
      </c>
      <c r="B56" s="65" t="s">
        <v>41</v>
      </c>
      <c r="C56" s="38"/>
    </row>
    <row r="57" spans="1:18" ht="32.25" thickBot="1" x14ac:dyDescent="0.35">
      <c r="A57" s="64" t="s">
        <v>103</v>
      </c>
      <c r="B57" s="65" t="s">
        <v>42</v>
      </c>
      <c r="C57" s="38"/>
    </row>
    <row r="58" spans="1:18" x14ac:dyDescent="0.3">
      <c r="A58" s="48"/>
    </row>
    <row r="59" spans="1:18" s="59" customFormat="1" ht="26.25" x14ac:dyDescent="0.4">
      <c r="A59" s="151" t="s">
        <v>46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</row>
    <row r="60" spans="1:18" s="59" customFormat="1" ht="26.25" x14ac:dyDescent="0.4">
      <c r="A60" s="151" t="s">
        <v>47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</row>
    <row r="61" spans="1:18" x14ac:dyDescent="0.3">
      <c r="A61" s="48"/>
    </row>
    <row r="62" spans="1:18" x14ac:dyDescent="0.3">
      <c r="A62" s="66"/>
      <c r="R62" s="67"/>
    </row>
    <row r="63" spans="1:18" s="68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8" t="s">
        <v>54</v>
      </c>
      <c r="N63" s="138"/>
      <c r="O63" s="138" t="s">
        <v>55</v>
      </c>
      <c r="P63" s="138"/>
      <c r="Q63" s="138" t="s">
        <v>56</v>
      </c>
      <c r="R63" s="138"/>
    </row>
    <row r="64" spans="1:18" s="68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8" t="s">
        <v>63</v>
      </c>
      <c r="N64" s="138" t="s">
        <v>64</v>
      </c>
      <c r="O64" s="138" t="s">
        <v>65</v>
      </c>
      <c r="P64" s="138" t="s">
        <v>66</v>
      </c>
      <c r="Q64" s="138" t="s">
        <v>67</v>
      </c>
      <c r="R64" s="138" t="s">
        <v>68</v>
      </c>
    </row>
    <row r="65" spans="1:18" s="68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8"/>
      <c r="N65" s="138"/>
      <c r="O65" s="138"/>
      <c r="P65" s="138"/>
      <c r="Q65" s="138"/>
      <c r="R65" s="138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36">
        <v>13</v>
      </c>
      <c r="N66" s="36">
        <v>14</v>
      </c>
      <c r="O66" s="36">
        <v>15</v>
      </c>
      <c r="P66" s="36">
        <v>16</v>
      </c>
      <c r="Q66" s="36">
        <v>17</v>
      </c>
      <c r="R66" s="36">
        <v>18</v>
      </c>
    </row>
    <row r="67" spans="1:18" ht="23.25" customHeight="1" thickBot="1" x14ac:dyDescent="0.35">
      <c r="A67" s="136" t="s">
        <v>71</v>
      </c>
      <c r="B67" s="137"/>
      <c r="C67" s="69"/>
      <c r="D67" s="70"/>
      <c r="E67" s="36"/>
      <c r="F67" s="36"/>
      <c r="G67" s="77">
        <f>G68</f>
        <v>8</v>
      </c>
      <c r="H67" s="77">
        <f>H68</f>
        <v>8</v>
      </c>
      <c r="I67" s="77">
        <f>I68</f>
        <v>8</v>
      </c>
      <c r="J67" s="77">
        <f>J68</f>
        <v>8</v>
      </c>
      <c r="K67" s="77">
        <f>K68</f>
        <v>8</v>
      </c>
      <c r="L67" s="36"/>
      <c r="M67" s="36" t="s">
        <v>122</v>
      </c>
      <c r="N67" s="36" t="s">
        <v>122</v>
      </c>
      <c r="O67" s="40">
        <f>O68</f>
        <v>124700</v>
      </c>
      <c r="P67" s="40">
        <v>0</v>
      </c>
      <c r="Q67" s="40">
        <f>Q68</f>
        <v>124700</v>
      </c>
      <c r="R67" s="40">
        <f>R68</f>
        <v>124700</v>
      </c>
    </row>
    <row r="68" spans="1:18" ht="48" thickBot="1" x14ac:dyDescent="0.35">
      <c r="A68" s="131" t="s">
        <v>138</v>
      </c>
      <c r="B68" s="45" t="s">
        <v>139</v>
      </c>
      <c r="C68" s="32" t="s">
        <v>141</v>
      </c>
      <c r="D68" s="36" t="s">
        <v>32</v>
      </c>
      <c r="E68" s="77" t="s">
        <v>140</v>
      </c>
      <c r="F68" s="36">
        <v>959</v>
      </c>
      <c r="G68" s="77">
        <v>8</v>
      </c>
      <c r="H68" s="77">
        <v>8</v>
      </c>
      <c r="I68" s="77">
        <v>8</v>
      </c>
      <c r="J68" s="77">
        <v>8</v>
      </c>
      <c r="K68" s="77">
        <v>8</v>
      </c>
      <c r="L68" s="36" t="s">
        <v>32</v>
      </c>
      <c r="M68" s="79" t="s">
        <v>142</v>
      </c>
      <c r="N68" s="79" t="s">
        <v>142</v>
      </c>
      <c r="O68" s="40">
        <v>124700</v>
      </c>
      <c r="P68" s="40" t="s">
        <v>32</v>
      </c>
      <c r="Q68" s="40">
        <v>124700</v>
      </c>
      <c r="R68" s="40">
        <v>124700</v>
      </c>
    </row>
    <row r="69" spans="1:18" ht="48" thickBot="1" x14ac:dyDescent="0.35">
      <c r="A69" s="132"/>
      <c r="B69" s="45" t="s">
        <v>127</v>
      </c>
      <c r="C69" s="32" t="s">
        <v>141</v>
      </c>
      <c r="D69" s="37" t="str">
        <f>'[1]несанкц свалки'!$D$69</f>
        <v>оказание услуг (выполнение работ)</v>
      </c>
      <c r="E69" s="78" t="s">
        <v>140</v>
      </c>
      <c r="F69" s="37">
        <v>959</v>
      </c>
      <c r="G69" s="77" t="s">
        <v>32</v>
      </c>
      <c r="H69" s="77">
        <v>8</v>
      </c>
      <c r="I69" s="77" t="s">
        <v>32</v>
      </c>
      <c r="J69" s="77">
        <v>8</v>
      </c>
      <c r="K69" s="77">
        <v>8</v>
      </c>
      <c r="L69" s="36" t="s">
        <v>32</v>
      </c>
      <c r="M69" s="79" t="s">
        <v>142</v>
      </c>
      <c r="N69" s="79" t="s">
        <v>142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71"/>
      <c r="C72" s="71"/>
      <c r="D72" s="71"/>
      <c r="E72" s="51"/>
    </row>
    <row r="73" spans="1:18" hidden="1" x14ac:dyDescent="0.3">
      <c r="B73" s="71"/>
      <c r="C73" s="71"/>
      <c r="D73" s="71"/>
      <c r="E73" s="51"/>
    </row>
    <row r="74" spans="1:18" hidden="1" x14ac:dyDescent="0.3">
      <c r="B74" s="71"/>
      <c r="C74" s="71"/>
      <c r="D74" s="71"/>
      <c r="E74" s="51"/>
    </row>
    <row r="75" spans="1:18" ht="18" hidden="1" customHeight="1" x14ac:dyDescent="0.3">
      <c r="A75" s="48"/>
      <c r="B75" s="71"/>
      <c r="C75" s="71"/>
      <c r="D75" s="71"/>
      <c r="E75" s="51"/>
    </row>
    <row r="76" spans="1:18" hidden="1" x14ac:dyDescent="0.3">
      <c r="A76" s="48"/>
    </row>
    <row r="77" spans="1:18" s="73" customFormat="1" ht="30" customHeight="1" x14ac:dyDescent="0.3">
      <c r="A77" s="149" t="s">
        <v>72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72"/>
    </row>
    <row r="78" spans="1:18" s="73" customFormat="1" ht="30" customHeight="1" x14ac:dyDescent="0.3">
      <c r="A78" s="149" t="s">
        <v>115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72"/>
    </row>
    <row r="79" spans="1:18" s="73" customFormat="1" ht="30" customHeight="1" x14ac:dyDescent="0.3">
      <c r="A79" s="149" t="s">
        <v>73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72"/>
    </row>
    <row r="80" spans="1:18" s="73" customFormat="1" ht="30" customHeight="1" x14ac:dyDescent="0.3">
      <c r="A80" s="149" t="s">
        <v>74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72"/>
    </row>
    <row r="81" spans="1:18" s="75" customFormat="1" x14ac:dyDescent="0.3">
      <c r="A81" s="147" t="s">
        <v>104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74"/>
    </row>
    <row r="82" spans="1:18" s="75" customFormat="1" x14ac:dyDescent="0.3">
      <c r="A82" s="147" t="s">
        <v>105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74"/>
    </row>
    <row r="83" spans="1:18" s="75" customFormat="1" x14ac:dyDescent="0.3">
      <c r="A83" s="147" t="s">
        <v>116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74"/>
    </row>
    <row r="84" spans="1:18" s="75" customFormat="1" x14ac:dyDescent="0.3">
      <c r="A84" s="147" t="s">
        <v>106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74"/>
    </row>
    <row r="85" spans="1:18" s="75" customFormat="1" x14ac:dyDescent="0.3">
      <c r="A85" s="147" t="s">
        <v>107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74"/>
    </row>
    <row r="86" spans="1:18" s="75" customFormat="1" x14ac:dyDescent="0.3">
      <c r="A86" s="147" t="s">
        <v>108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74"/>
    </row>
    <row r="87" spans="1:18" s="75" customFormat="1" ht="35.25" customHeight="1" x14ac:dyDescent="0.3">
      <c r="A87" s="147" t="s">
        <v>117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74"/>
    </row>
    <row r="88" spans="1:18" s="75" customFormat="1" ht="33.75" customHeight="1" x14ac:dyDescent="0.3">
      <c r="A88" s="147" t="s">
        <v>118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74"/>
    </row>
    <row r="89" spans="1:18" s="73" customFormat="1" ht="30" customHeight="1" x14ac:dyDescent="0.3">
      <c r="A89" s="148" t="s">
        <v>75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72"/>
    </row>
    <row r="90" spans="1:18" s="75" customFormat="1" x14ac:dyDescent="0.3">
      <c r="A90" s="147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74"/>
    </row>
    <row r="91" spans="1:18" s="75" customFormat="1" x14ac:dyDescent="0.3">
      <c r="A91" s="147" t="s">
        <v>109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74"/>
    </row>
    <row r="92" spans="1:18" s="75" customFormat="1" x14ac:dyDescent="0.3">
      <c r="A92" s="147" t="s">
        <v>110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74"/>
    </row>
    <row r="93" spans="1:18" s="75" customFormat="1" ht="33" customHeight="1" x14ac:dyDescent="0.3">
      <c r="A93" s="146" t="s">
        <v>119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74"/>
    </row>
    <row r="94" spans="1:18" s="75" customFormat="1" x14ac:dyDescent="0.3">
      <c r="A94" s="147" t="s">
        <v>111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74"/>
    </row>
    <row r="95" spans="1:18" s="75" customFormat="1" x14ac:dyDescent="0.3">
      <c r="A95" s="147" t="s">
        <v>77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74"/>
    </row>
    <row r="96" spans="1:18" s="75" customFormat="1" x14ac:dyDescent="0.3">
      <c r="A96" s="147" t="s">
        <v>112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74"/>
    </row>
    <row r="97" spans="1:18" s="75" customFormat="1" x14ac:dyDescent="0.3">
      <c r="A97" s="147" t="s">
        <v>113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74"/>
    </row>
    <row r="98" spans="1:18" s="76" customFormat="1" x14ac:dyDescent="0.3">
      <c r="A98" s="146" t="s">
        <v>78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74"/>
    </row>
    <row r="99" spans="1:18" s="76" customFormat="1" ht="27.75" customHeight="1" x14ac:dyDescent="0.3">
      <c r="A99" s="146" t="s">
        <v>120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74"/>
    </row>
    <row r="100" spans="1:18" s="76" customFormat="1" ht="35.25" customHeight="1" x14ac:dyDescent="0.3">
      <c r="A100" s="146" t="s">
        <v>121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74"/>
    </row>
  </sheetData>
  <mergeCells count="62">
    <mergeCell ref="A1:A2"/>
    <mergeCell ref="C1:C2"/>
    <mergeCell ref="D1:D2"/>
    <mergeCell ref="E1:E2"/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100:Q100"/>
    <mergeCell ref="A94:Q94"/>
    <mergeCell ref="A95:Q95"/>
    <mergeCell ref="A96:Q96"/>
    <mergeCell ref="A97:Q97"/>
    <mergeCell ref="A98:Q98"/>
    <mergeCell ref="A99:Q99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59055118110236227" right="0" top="0.19685039370078741" bottom="0.19685039370078741" header="0.31496062992125984" footer="0.31496062992125984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6.898437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178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238" t="s">
        <v>19</v>
      </c>
      <c r="B23" s="239" t="s">
        <v>206</v>
      </c>
      <c r="C23" s="240"/>
      <c r="D23" s="241" t="s">
        <v>20</v>
      </c>
      <c r="E23" s="242">
        <v>75304350</v>
      </c>
    </row>
    <row r="24" spans="1:5" ht="111.7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64.5" customHeight="1" thickBot="1" x14ac:dyDescent="0.35">
      <c r="A25" s="22" t="s">
        <v>23</v>
      </c>
      <c r="B25" s="7" t="s">
        <v>145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8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6">
        <v>1</v>
      </c>
    </row>
    <row r="35" spans="1:3" ht="32.25" thickBot="1" x14ac:dyDescent="0.35">
      <c r="A35" s="12" t="s">
        <v>84</v>
      </c>
      <c r="B35" s="10" t="s">
        <v>34</v>
      </c>
      <c r="C35" s="36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61" t="s">
        <v>71</v>
      </c>
      <c r="B67" s="162"/>
      <c r="C67" s="69"/>
      <c r="D67" s="82"/>
      <c r="E67" s="9"/>
      <c r="F67" s="9"/>
      <c r="G67" s="9">
        <v>165</v>
      </c>
      <c r="H67" s="9">
        <f>H68</f>
        <v>165</v>
      </c>
      <c r="I67" s="9">
        <f>I68</f>
        <v>165</v>
      </c>
      <c r="J67" s="9">
        <f>J68</f>
        <v>165</v>
      </c>
      <c r="K67" s="9">
        <f>K68</f>
        <v>165</v>
      </c>
      <c r="L67" s="9"/>
      <c r="M67" s="9" t="s">
        <v>122</v>
      </c>
      <c r="N67" s="9" t="s">
        <v>122</v>
      </c>
      <c r="O67" s="83">
        <f>O68</f>
        <v>600000</v>
      </c>
      <c r="P67" s="9" t="str">
        <f>P68</f>
        <v>X</v>
      </c>
      <c r="Q67" s="83">
        <f>Q68</f>
        <v>600000</v>
      </c>
      <c r="R67" s="83">
        <f>R68</f>
        <v>600000</v>
      </c>
    </row>
    <row r="68" spans="1:18" ht="79.5" thickBot="1" x14ac:dyDescent="0.35">
      <c r="A68" s="158" t="s">
        <v>138</v>
      </c>
      <c r="B68" s="86" t="s">
        <v>147</v>
      </c>
      <c r="C68" s="32" t="s">
        <v>146</v>
      </c>
      <c r="D68" s="9" t="s">
        <v>32</v>
      </c>
      <c r="E68" s="9" t="s">
        <v>144</v>
      </c>
      <c r="F68" s="9">
        <v>113</v>
      </c>
      <c r="G68" s="9">
        <v>165</v>
      </c>
      <c r="H68" s="9">
        <v>165</v>
      </c>
      <c r="I68" s="9">
        <v>165</v>
      </c>
      <c r="J68" s="9">
        <v>165</v>
      </c>
      <c r="K68" s="9">
        <v>165</v>
      </c>
      <c r="L68" s="9" t="s">
        <v>32</v>
      </c>
      <c r="M68" s="84">
        <v>46162</v>
      </c>
      <c r="N68" s="84">
        <v>46162</v>
      </c>
      <c r="O68" s="83">
        <v>600000</v>
      </c>
      <c r="P68" s="9" t="s">
        <v>32</v>
      </c>
      <c r="Q68" s="83">
        <v>600000</v>
      </c>
      <c r="R68" s="83">
        <v>600000</v>
      </c>
    </row>
    <row r="69" spans="1:18" ht="99" customHeight="1" thickBot="1" x14ac:dyDescent="0.35">
      <c r="A69" s="159"/>
      <c r="B69" s="86" t="s">
        <v>127</v>
      </c>
      <c r="C69" s="32" t="s">
        <v>146</v>
      </c>
      <c r="D69" s="85" t="s">
        <v>123</v>
      </c>
      <c r="E69" s="85" t="s">
        <v>144</v>
      </c>
      <c r="F69" s="85">
        <v>113</v>
      </c>
      <c r="G69" s="9" t="s">
        <v>32</v>
      </c>
      <c r="H69" s="9">
        <v>165</v>
      </c>
      <c r="I69" s="9" t="s">
        <v>32</v>
      </c>
      <c r="J69" s="9">
        <v>165</v>
      </c>
      <c r="K69" s="9">
        <v>165</v>
      </c>
      <c r="L69" s="9" t="s">
        <v>32</v>
      </c>
      <c r="M69" s="84" t="s">
        <v>148</v>
      </c>
      <c r="N69" s="84" t="str">
        <f>M69</f>
        <v>последний рабочий день месяца (период с апреля по май)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115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116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117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118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29" t="s">
        <v>75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27" t="s">
        <v>119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27" t="s">
        <v>78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4"/>
    </row>
    <row r="99" spans="1:18" s="13" customFormat="1" ht="27.75" customHeight="1" x14ac:dyDescent="0.3">
      <c r="A99" s="127" t="s">
        <v>120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4"/>
    </row>
    <row r="100" spans="1:18" s="13" customFormat="1" ht="35.25" customHeight="1" x14ac:dyDescent="0.3">
      <c r="A100" s="127" t="s">
        <v>121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5.5976562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178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233" t="s">
        <v>19</v>
      </c>
      <c r="B23" s="234" t="s">
        <v>206</v>
      </c>
      <c r="C23" s="235"/>
      <c r="D23" s="236" t="s">
        <v>20</v>
      </c>
      <c r="E23" s="237">
        <v>75304350</v>
      </c>
    </row>
    <row r="24" spans="1:5" ht="117.7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24">
        <v>73</v>
      </c>
    </row>
    <row r="25" spans="1:5" ht="76.5" customHeight="1" thickBot="1" x14ac:dyDescent="0.35">
      <c r="A25" s="22" t="s">
        <v>23</v>
      </c>
      <c r="B25" s="7" t="s">
        <v>149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8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6">
        <v>1</v>
      </c>
    </row>
    <row r="35" spans="1:3" ht="32.25" thickBot="1" x14ac:dyDescent="0.35">
      <c r="A35" s="12" t="s">
        <v>84</v>
      </c>
      <c r="B35" s="10" t="s">
        <v>34</v>
      </c>
      <c r="C35" s="36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47.25" customHeight="1" thickBot="1" x14ac:dyDescent="0.35">
      <c r="A67" s="161" t="s">
        <v>71</v>
      </c>
      <c r="B67" s="162"/>
      <c r="C67" s="32"/>
      <c r="D67" s="9"/>
      <c r="E67" s="9"/>
      <c r="F67" s="9"/>
      <c r="G67" s="9">
        <f>G68</f>
        <v>217</v>
      </c>
      <c r="H67" s="9">
        <f>H68</f>
        <v>217</v>
      </c>
      <c r="I67" s="9">
        <f>I68</f>
        <v>217</v>
      </c>
      <c r="J67" s="9">
        <f>J68</f>
        <v>217</v>
      </c>
      <c r="K67" s="9">
        <v>500</v>
      </c>
      <c r="L67" s="9"/>
      <c r="M67" s="9" t="s">
        <v>32</v>
      </c>
      <c r="N67" s="9" t="s">
        <v>32</v>
      </c>
      <c r="O67" s="83">
        <f>O68</f>
        <v>578396</v>
      </c>
      <c r="P67" s="9"/>
      <c r="Q67" s="83">
        <f>O67</f>
        <v>578396</v>
      </c>
      <c r="R67" s="83">
        <f>Q67</f>
        <v>578396</v>
      </c>
    </row>
    <row r="68" spans="1:18" ht="42.75" customHeight="1" thickBot="1" x14ac:dyDescent="0.35">
      <c r="A68" s="158" t="s">
        <v>138</v>
      </c>
      <c r="B68" s="86" t="s">
        <v>175</v>
      </c>
      <c r="C68" s="32" t="s">
        <v>157</v>
      </c>
      <c r="D68" s="81" t="s">
        <v>32</v>
      </c>
      <c r="E68" s="9" t="s">
        <v>144</v>
      </c>
      <c r="F68" s="9">
        <v>113</v>
      </c>
      <c r="G68" s="9">
        <v>217</v>
      </c>
      <c r="H68" s="9">
        <v>217</v>
      </c>
      <c r="I68" s="9">
        <v>217</v>
      </c>
      <c r="J68" s="9">
        <v>217</v>
      </c>
      <c r="K68" s="9">
        <v>217</v>
      </c>
      <c r="L68" s="9" t="s">
        <v>32</v>
      </c>
      <c r="M68" s="84">
        <v>46188</v>
      </c>
      <c r="N68" s="84">
        <f>M68</f>
        <v>46188</v>
      </c>
      <c r="O68" s="83">
        <v>578396</v>
      </c>
      <c r="P68" s="9" t="s">
        <v>32</v>
      </c>
      <c r="Q68" s="83">
        <f>O68</f>
        <v>578396</v>
      </c>
      <c r="R68" s="83">
        <f>Q68</f>
        <v>578396</v>
      </c>
    </row>
    <row r="69" spans="1:18" ht="79.5" thickBot="1" x14ac:dyDescent="0.35">
      <c r="A69" s="159"/>
      <c r="B69" s="86" t="s">
        <v>127</v>
      </c>
      <c r="C69" s="32" t="s">
        <v>157</v>
      </c>
      <c r="D69" s="9" t="s">
        <v>123</v>
      </c>
      <c r="E69" s="9" t="s">
        <v>144</v>
      </c>
      <c r="F69" s="9">
        <v>113</v>
      </c>
      <c r="G69" s="9" t="s">
        <v>32</v>
      </c>
      <c r="H69" s="9">
        <v>217</v>
      </c>
      <c r="I69" s="9" t="s">
        <v>32</v>
      </c>
      <c r="J69" s="9">
        <v>217</v>
      </c>
      <c r="K69" s="9">
        <v>217</v>
      </c>
      <c r="L69" s="9" t="s">
        <v>32</v>
      </c>
      <c r="M69" s="84" t="s">
        <v>158</v>
      </c>
      <c r="N69" s="84" t="str">
        <f>M69</f>
        <v>последний рабочий день месяца (период с май по июнь)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11.25" hidden="1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150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151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152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153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29" t="s">
        <v>75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27" t="s">
        <v>154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27" t="s">
        <v>78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4"/>
    </row>
    <row r="99" spans="1:18" s="13" customFormat="1" ht="27.75" customHeight="1" x14ac:dyDescent="0.3">
      <c r="A99" s="127" t="s">
        <v>155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4"/>
    </row>
    <row r="100" spans="1:18" s="13" customFormat="1" ht="35.25" customHeight="1" x14ac:dyDescent="0.3">
      <c r="A100" s="127" t="s">
        <v>156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style="87" customWidth="1"/>
    <col min="2" max="2" width="38.09765625" style="87" customWidth="1"/>
    <col min="3" max="3" width="19.19921875" style="87" customWidth="1"/>
    <col min="4" max="4" width="12.796875" style="87" customWidth="1"/>
    <col min="5" max="5" width="15" style="87" customWidth="1"/>
    <col min="6" max="6" width="10.69921875" style="87" customWidth="1"/>
    <col min="7" max="12" width="12.09765625" style="87" customWidth="1"/>
    <col min="13" max="14" width="10.59765625" style="87" customWidth="1"/>
    <col min="15" max="18" width="13.796875" style="87" customWidth="1"/>
    <col min="19" max="16384" width="8.796875" style="87"/>
  </cols>
  <sheetData>
    <row r="1" spans="1:5" x14ac:dyDescent="0.3">
      <c r="E1" s="88" t="s">
        <v>0</v>
      </c>
    </row>
    <row r="2" spans="1:5" x14ac:dyDescent="0.3">
      <c r="E2" s="88" t="s">
        <v>1</v>
      </c>
    </row>
    <row r="3" spans="1:5" x14ac:dyDescent="0.3">
      <c r="E3" s="88" t="s">
        <v>2</v>
      </c>
    </row>
    <row r="4" spans="1:5" x14ac:dyDescent="0.3">
      <c r="E4" s="88" t="s">
        <v>3</v>
      </c>
    </row>
    <row r="5" spans="1:5" x14ac:dyDescent="0.3">
      <c r="E5" s="88" t="s">
        <v>4</v>
      </c>
    </row>
    <row r="6" spans="1:5" x14ac:dyDescent="0.3">
      <c r="E6" s="88" t="s">
        <v>5</v>
      </c>
    </row>
    <row r="7" spans="1:5" x14ac:dyDescent="0.3">
      <c r="E7" s="88" t="s">
        <v>6</v>
      </c>
    </row>
    <row r="8" spans="1:5" x14ac:dyDescent="0.3">
      <c r="E8" s="88" t="s">
        <v>7</v>
      </c>
    </row>
    <row r="9" spans="1:5" x14ac:dyDescent="0.3">
      <c r="E9" s="88" t="s">
        <v>8</v>
      </c>
    </row>
    <row r="10" spans="1:5" x14ac:dyDescent="0.3">
      <c r="E10" s="88" t="s">
        <v>9</v>
      </c>
    </row>
    <row r="11" spans="1:5" x14ac:dyDescent="0.3">
      <c r="E11" s="88" t="s">
        <v>10</v>
      </c>
    </row>
    <row r="12" spans="1:5" x14ac:dyDescent="0.3">
      <c r="E12" s="88" t="s">
        <v>11</v>
      </c>
    </row>
    <row r="13" spans="1:5" x14ac:dyDescent="0.3">
      <c r="A13" s="89"/>
    </row>
    <row r="14" spans="1:5" x14ac:dyDescent="0.3">
      <c r="A14" s="88"/>
      <c r="E14" s="88" t="s">
        <v>12</v>
      </c>
    </row>
    <row r="15" spans="1:5" x14ac:dyDescent="0.3">
      <c r="A15" s="89"/>
    </row>
    <row r="16" spans="1:5" x14ac:dyDescent="0.3">
      <c r="A16" s="163" t="s">
        <v>13</v>
      </c>
      <c r="B16" s="163"/>
      <c r="C16" s="163"/>
      <c r="D16" s="163"/>
      <c r="E16" s="163"/>
    </row>
    <row r="17" spans="1:5" x14ac:dyDescent="0.3">
      <c r="A17" s="163" t="s">
        <v>14</v>
      </c>
      <c r="B17" s="163"/>
      <c r="C17" s="163"/>
      <c r="D17" s="163"/>
      <c r="E17" s="163"/>
    </row>
    <row r="18" spans="1:5" x14ac:dyDescent="0.3">
      <c r="A18" s="89"/>
    </row>
    <row r="19" spans="1:5" x14ac:dyDescent="0.3">
      <c r="A19" s="164"/>
      <c r="B19" s="164"/>
      <c r="C19" s="164"/>
      <c r="D19" s="164"/>
      <c r="E19" s="91" t="s">
        <v>15</v>
      </c>
    </row>
    <row r="20" spans="1:5" customFormat="1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customFormat="1" x14ac:dyDescent="0.3">
      <c r="A21" s="142"/>
      <c r="B21" s="5" t="s">
        <v>178</v>
      </c>
      <c r="C21" s="142"/>
      <c r="D21" s="143"/>
      <c r="E21" s="145"/>
    </row>
    <row r="22" spans="1:5" customFormat="1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228" t="s">
        <v>19</v>
      </c>
      <c r="B23" s="229" t="s">
        <v>206</v>
      </c>
      <c r="C23" s="230"/>
      <c r="D23" s="231" t="s">
        <v>20</v>
      </c>
      <c r="E23" s="232">
        <v>75304350</v>
      </c>
    </row>
    <row r="24" spans="1:5" ht="116.25" customHeight="1" thickBot="1" x14ac:dyDescent="0.35">
      <c r="A24" s="94" t="s">
        <v>21</v>
      </c>
      <c r="B24" s="7" t="s">
        <v>143</v>
      </c>
      <c r="C24" s="90"/>
      <c r="D24" s="88" t="s">
        <v>22</v>
      </c>
      <c r="E24" s="91">
        <v>73</v>
      </c>
    </row>
    <row r="25" spans="1:5" ht="96" customHeight="1" thickBot="1" x14ac:dyDescent="0.35">
      <c r="A25" s="92" t="s">
        <v>23</v>
      </c>
      <c r="B25" s="93" t="s">
        <v>159</v>
      </c>
      <c r="C25" s="90"/>
      <c r="D25" s="88" t="s">
        <v>24</v>
      </c>
      <c r="E25" s="95" t="s">
        <v>130</v>
      </c>
    </row>
    <row r="26" spans="1:5" ht="19.5" thickBot="1" x14ac:dyDescent="0.35">
      <c r="A26" s="92" t="s">
        <v>25</v>
      </c>
      <c r="B26" s="93" t="s">
        <v>114</v>
      </c>
      <c r="C26" s="90"/>
      <c r="D26" s="90"/>
      <c r="E26" s="96"/>
    </row>
    <row r="27" spans="1:5" x14ac:dyDescent="0.3">
      <c r="A27" s="89"/>
    </row>
    <row r="28" spans="1:5" s="97" customFormat="1" ht="26.25" x14ac:dyDescent="0.4">
      <c r="A28" s="165" t="s">
        <v>26</v>
      </c>
      <c r="B28" s="166"/>
      <c r="C28" s="166"/>
    </row>
    <row r="29" spans="1:5" s="97" customFormat="1" ht="26.25" x14ac:dyDescent="0.4">
      <c r="A29" s="165" t="s">
        <v>27</v>
      </c>
      <c r="B29" s="166"/>
      <c r="C29" s="166"/>
    </row>
    <row r="30" spans="1:5" ht="19.5" thickBot="1" x14ac:dyDescent="0.35">
      <c r="A30" s="89"/>
    </row>
    <row r="31" spans="1:5" s="101" customFormat="1" ht="19.5" thickBot="1" x14ac:dyDescent="0.35">
      <c r="A31" s="98" t="s">
        <v>28</v>
      </c>
      <c r="B31" s="99" t="s">
        <v>29</v>
      </c>
      <c r="C31" s="100" t="s">
        <v>30</v>
      </c>
    </row>
    <row r="32" spans="1:5" ht="19.5" thickBot="1" x14ac:dyDescent="0.35">
      <c r="A32" s="102">
        <v>1</v>
      </c>
      <c r="B32" s="103">
        <v>2</v>
      </c>
      <c r="C32" s="103">
        <v>3</v>
      </c>
    </row>
    <row r="33" spans="1:3" customFormat="1" ht="19.5" thickBot="1" x14ac:dyDescent="0.35">
      <c r="A33" s="12" t="s">
        <v>79</v>
      </c>
      <c r="B33" s="6" t="s">
        <v>31</v>
      </c>
      <c r="C33" s="9" t="s">
        <v>32</v>
      </c>
    </row>
    <row r="34" spans="1:3" customFormat="1" ht="32.25" thickBot="1" x14ac:dyDescent="0.35">
      <c r="A34" s="12" t="s">
        <v>80</v>
      </c>
      <c r="B34" s="6" t="s">
        <v>33</v>
      </c>
      <c r="C34" s="36">
        <v>1</v>
      </c>
    </row>
    <row r="35" spans="1:3" customFormat="1" ht="32.25" thickBot="1" x14ac:dyDescent="0.35">
      <c r="A35" s="12" t="s">
        <v>84</v>
      </c>
      <c r="B35" s="10" t="s">
        <v>34</v>
      </c>
      <c r="C35" s="36">
        <v>1</v>
      </c>
    </row>
    <row r="36" spans="1:3" customFormat="1" ht="19.5" thickBot="1" x14ac:dyDescent="0.35">
      <c r="A36" s="12" t="s">
        <v>85</v>
      </c>
      <c r="B36" s="10" t="s">
        <v>35</v>
      </c>
      <c r="C36" s="9"/>
    </row>
    <row r="37" spans="1:3" customFormat="1" ht="19.5" thickBot="1" x14ac:dyDescent="0.35">
      <c r="A37" s="12" t="s">
        <v>86</v>
      </c>
      <c r="B37" s="10" t="s">
        <v>36</v>
      </c>
      <c r="C37" s="9"/>
    </row>
    <row r="38" spans="1:3" customFormat="1" ht="32.25" thickBot="1" x14ac:dyDescent="0.35">
      <c r="A38" s="12" t="s">
        <v>81</v>
      </c>
      <c r="B38" s="10" t="s">
        <v>37</v>
      </c>
      <c r="C38" s="9"/>
    </row>
    <row r="39" spans="1:3" customFormat="1" ht="19.5" thickBot="1" x14ac:dyDescent="0.35">
      <c r="A39" s="12" t="s">
        <v>82</v>
      </c>
      <c r="B39" s="6" t="s">
        <v>38</v>
      </c>
      <c r="C39" s="9"/>
    </row>
    <row r="40" spans="1:3" customFormat="1" ht="32.25" thickBot="1" x14ac:dyDescent="0.35">
      <c r="A40" s="12" t="s">
        <v>87</v>
      </c>
      <c r="B40" s="10" t="s">
        <v>39</v>
      </c>
      <c r="C40" s="9"/>
    </row>
    <row r="41" spans="1:3" customFormat="1" ht="32.25" thickBot="1" x14ac:dyDescent="0.35">
      <c r="A41" s="12" t="s">
        <v>88</v>
      </c>
      <c r="B41" s="10" t="s">
        <v>34</v>
      </c>
      <c r="C41" s="9"/>
    </row>
    <row r="42" spans="1:3" customFormat="1" ht="48" thickBot="1" x14ac:dyDescent="0.35">
      <c r="A42" s="12" t="s">
        <v>83</v>
      </c>
      <c r="B42" s="6" t="s">
        <v>40</v>
      </c>
      <c r="C42" s="36"/>
    </row>
    <row r="43" spans="1:3" customFormat="1" ht="32.25" thickBot="1" x14ac:dyDescent="0.35">
      <c r="A43" s="12" t="s">
        <v>89</v>
      </c>
      <c r="B43" s="10" t="s">
        <v>41</v>
      </c>
      <c r="C43" s="36"/>
    </row>
    <row r="44" spans="1:3" customFormat="1" ht="32.25" thickBot="1" x14ac:dyDescent="0.35">
      <c r="A44" s="12" t="s">
        <v>90</v>
      </c>
      <c r="B44" s="10" t="s">
        <v>42</v>
      </c>
      <c r="C44" s="9"/>
    </row>
    <row r="45" spans="1:3" customFormat="1" ht="19.5" thickBot="1" x14ac:dyDescent="0.35">
      <c r="A45" s="12" t="s">
        <v>91</v>
      </c>
      <c r="B45" s="6" t="s">
        <v>43</v>
      </c>
      <c r="C45" s="9" t="s">
        <v>43</v>
      </c>
    </row>
    <row r="46" spans="1:3" customFormat="1" ht="19.5" thickBot="1" x14ac:dyDescent="0.35">
      <c r="A46" s="12" t="s">
        <v>92</v>
      </c>
      <c r="B46" s="6" t="s">
        <v>44</v>
      </c>
      <c r="C46" s="9" t="s">
        <v>32</v>
      </c>
    </row>
    <row r="47" spans="1:3" customFormat="1" ht="32.25" thickBot="1" x14ac:dyDescent="0.35">
      <c r="A47" s="12" t="s">
        <v>93</v>
      </c>
      <c r="B47" s="6" t="s">
        <v>33</v>
      </c>
      <c r="C47" s="6"/>
    </row>
    <row r="48" spans="1:3" customFormat="1" ht="32.25" thickBot="1" x14ac:dyDescent="0.35">
      <c r="A48" s="12" t="s">
        <v>94</v>
      </c>
      <c r="B48" s="10" t="s">
        <v>34</v>
      </c>
      <c r="C48" s="6"/>
    </row>
    <row r="49" spans="1:18" customFormat="1" ht="19.5" thickBot="1" x14ac:dyDescent="0.35">
      <c r="A49" s="12" t="s">
        <v>95</v>
      </c>
      <c r="B49" s="10" t="s">
        <v>35</v>
      </c>
      <c r="C49" s="6"/>
    </row>
    <row r="50" spans="1:18" customFormat="1" ht="19.5" thickBot="1" x14ac:dyDescent="0.35">
      <c r="A50" s="12" t="s">
        <v>96</v>
      </c>
      <c r="B50" s="10" t="s">
        <v>36</v>
      </c>
      <c r="C50" s="6"/>
    </row>
    <row r="51" spans="1:18" customFormat="1" ht="32.25" thickBot="1" x14ac:dyDescent="0.35">
      <c r="A51" s="12" t="s">
        <v>97</v>
      </c>
      <c r="B51" s="6" t="s">
        <v>37</v>
      </c>
      <c r="C51" s="6"/>
    </row>
    <row r="52" spans="1:18" customFormat="1" ht="32.25" thickBot="1" x14ac:dyDescent="0.35">
      <c r="A52" s="12" t="s">
        <v>98</v>
      </c>
      <c r="B52" s="6" t="s">
        <v>45</v>
      </c>
      <c r="C52" s="6"/>
    </row>
    <row r="53" spans="1:18" customFormat="1" ht="32.25" thickBot="1" x14ac:dyDescent="0.35">
      <c r="A53" s="12" t="s">
        <v>99</v>
      </c>
      <c r="B53" s="10" t="s">
        <v>39</v>
      </c>
      <c r="C53" s="6"/>
    </row>
    <row r="54" spans="1:18" customFormat="1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04" t="s">
        <v>101</v>
      </c>
      <c r="B55" s="105" t="s">
        <v>40</v>
      </c>
      <c r="C55" s="105"/>
    </row>
    <row r="56" spans="1:18" ht="32.25" thickBot="1" x14ac:dyDescent="0.35">
      <c r="A56" s="104" t="s">
        <v>102</v>
      </c>
      <c r="B56" s="106" t="s">
        <v>41</v>
      </c>
      <c r="C56" s="105"/>
    </row>
    <row r="57" spans="1:18" ht="32.25" thickBot="1" x14ac:dyDescent="0.35">
      <c r="A57" s="104" t="s">
        <v>103</v>
      </c>
      <c r="B57" s="106" t="s">
        <v>42</v>
      </c>
      <c r="C57" s="105"/>
    </row>
    <row r="58" spans="1:18" x14ac:dyDescent="0.3">
      <c r="A58" s="89"/>
    </row>
    <row r="59" spans="1:18" s="97" customFormat="1" ht="26.25" x14ac:dyDescent="0.4">
      <c r="A59" s="165" t="s">
        <v>46</v>
      </c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</row>
    <row r="60" spans="1:18" s="97" customFormat="1" ht="26.25" x14ac:dyDescent="0.4">
      <c r="A60" s="165" t="s">
        <v>47</v>
      </c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</row>
    <row r="61" spans="1:18" x14ac:dyDescent="0.3">
      <c r="A61" s="89"/>
    </row>
    <row r="62" spans="1:18" x14ac:dyDescent="0.3">
      <c r="A62" s="107"/>
    </row>
    <row r="63" spans="1:18" s="109" customFormat="1" ht="150" customHeight="1" x14ac:dyDescent="0.25">
      <c r="A63" s="167" t="s">
        <v>48</v>
      </c>
      <c r="B63" s="167" t="s">
        <v>49</v>
      </c>
      <c r="C63" s="167" t="s">
        <v>50</v>
      </c>
      <c r="D63" s="167" t="s">
        <v>51</v>
      </c>
      <c r="E63" s="167" t="s">
        <v>52</v>
      </c>
      <c r="F63" s="167"/>
      <c r="G63" s="167" t="s">
        <v>53</v>
      </c>
      <c r="H63" s="167"/>
      <c r="I63" s="167"/>
      <c r="J63" s="167"/>
      <c r="K63" s="167"/>
      <c r="L63" s="167"/>
      <c r="M63" s="167" t="s">
        <v>54</v>
      </c>
      <c r="N63" s="167"/>
      <c r="O63" s="167" t="s">
        <v>55</v>
      </c>
      <c r="P63" s="167"/>
      <c r="Q63" s="167" t="s">
        <v>56</v>
      </c>
      <c r="R63" s="167"/>
    </row>
    <row r="64" spans="1:18" s="109" customFormat="1" ht="15.75" x14ac:dyDescent="0.25">
      <c r="A64" s="167"/>
      <c r="B64" s="167"/>
      <c r="C64" s="167"/>
      <c r="D64" s="167"/>
      <c r="E64" s="167" t="s">
        <v>57</v>
      </c>
      <c r="F64" s="167" t="s">
        <v>58</v>
      </c>
      <c r="G64" s="167" t="s">
        <v>59</v>
      </c>
      <c r="H64" s="167"/>
      <c r="I64" s="167" t="s">
        <v>60</v>
      </c>
      <c r="J64" s="167"/>
      <c r="K64" s="167" t="s">
        <v>61</v>
      </c>
      <c r="L64" s="167" t="s">
        <v>62</v>
      </c>
      <c r="M64" s="167" t="s">
        <v>63</v>
      </c>
      <c r="N64" s="167" t="s">
        <v>64</v>
      </c>
      <c r="O64" s="167" t="s">
        <v>65</v>
      </c>
      <c r="P64" s="167" t="s">
        <v>66</v>
      </c>
      <c r="Q64" s="167" t="s">
        <v>67</v>
      </c>
      <c r="R64" s="167" t="s">
        <v>68</v>
      </c>
    </row>
    <row r="65" spans="1:18" s="109" customFormat="1" ht="63" x14ac:dyDescent="0.25">
      <c r="A65" s="167"/>
      <c r="B65" s="167"/>
      <c r="C65" s="167"/>
      <c r="D65" s="167"/>
      <c r="E65" s="167"/>
      <c r="F65" s="167"/>
      <c r="G65" s="108" t="s">
        <v>69</v>
      </c>
      <c r="H65" s="108" t="s">
        <v>70</v>
      </c>
      <c r="I65" s="108" t="s">
        <v>69</v>
      </c>
      <c r="J65" s="108" t="s">
        <v>70</v>
      </c>
      <c r="K65" s="167"/>
      <c r="L65" s="167"/>
      <c r="M65" s="167"/>
      <c r="N65" s="167"/>
      <c r="O65" s="167"/>
      <c r="P65" s="167"/>
      <c r="Q65" s="167"/>
      <c r="R65" s="167"/>
    </row>
    <row r="66" spans="1:18" ht="19.5" thickBot="1" x14ac:dyDescent="0.35">
      <c r="A66" s="102">
        <v>1</v>
      </c>
      <c r="B66" s="103">
        <v>2</v>
      </c>
      <c r="C66" s="103">
        <v>3</v>
      </c>
      <c r="D66" s="103">
        <v>4</v>
      </c>
      <c r="E66" s="103">
        <v>5</v>
      </c>
      <c r="F66" s="103">
        <v>6</v>
      </c>
      <c r="G66" s="103">
        <v>7</v>
      </c>
      <c r="H66" s="103">
        <v>8</v>
      </c>
      <c r="I66" s="103">
        <v>9</v>
      </c>
      <c r="J66" s="103">
        <v>10</v>
      </c>
      <c r="K66" s="103">
        <v>11</v>
      </c>
      <c r="L66" s="103">
        <v>12</v>
      </c>
      <c r="M66" s="103">
        <v>13</v>
      </c>
      <c r="N66" s="103">
        <v>14</v>
      </c>
      <c r="O66" s="103">
        <v>15</v>
      </c>
      <c r="P66" s="103">
        <v>16</v>
      </c>
      <c r="Q66" s="103">
        <v>17</v>
      </c>
      <c r="R66" s="103">
        <v>18</v>
      </c>
    </row>
    <row r="67" spans="1:18" ht="47.25" customHeight="1" thickBot="1" x14ac:dyDescent="0.35">
      <c r="A67" s="174" t="s">
        <v>71</v>
      </c>
      <c r="B67" s="175"/>
      <c r="C67" s="111"/>
      <c r="D67" s="105"/>
      <c r="E67" s="103"/>
      <c r="F67" s="103"/>
      <c r="G67" s="103">
        <f>G68</f>
        <v>324</v>
      </c>
      <c r="H67" s="103">
        <f>H68</f>
        <v>324</v>
      </c>
      <c r="I67" s="103">
        <f>I68</f>
        <v>324</v>
      </c>
      <c r="J67" s="103">
        <f>J68</f>
        <v>324</v>
      </c>
      <c r="K67" s="103">
        <f>K68</f>
        <v>324</v>
      </c>
      <c r="L67" s="103"/>
      <c r="M67" s="103" t="s">
        <v>32</v>
      </c>
      <c r="N67" s="103" t="s">
        <v>32</v>
      </c>
      <c r="O67" s="112">
        <f>O68</f>
        <v>200000</v>
      </c>
      <c r="P67" s="103"/>
      <c r="Q67" s="112">
        <f>Q68</f>
        <v>200000</v>
      </c>
      <c r="R67" s="112">
        <f>R68</f>
        <v>200000</v>
      </c>
    </row>
    <row r="68" spans="1:18" ht="79.5" thickBot="1" x14ac:dyDescent="0.35">
      <c r="A68" s="169" t="s">
        <v>138</v>
      </c>
      <c r="B68" s="121" t="s">
        <v>160</v>
      </c>
      <c r="C68" s="111" t="s">
        <v>161</v>
      </c>
      <c r="D68" s="110" t="s">
        <v>32</v>
      </c>
      <c r="E68" s="103" t="s">
        <v>144</v>
      </c>
      <c r="F68" s="103">
        <v>113</v>
      </c>
      <c r="G68" s="103">
        <v>324</v>
      </c>
      <c r="H68" s="103">
        <v>324</v>
      </c>
      <c r="I68" s="103">
        <v>324</v>
      </c>
      <c r="J68" s="103">
        <v>324</v>
      </c>
      <c r="K68" s="103">
        <v>324</v>
      </c>
      <c r="L68" s="103" t="s">
        <v>32</v>
      </c>
      <c r="M68" s="113">
        <v>46203</v>
      </c>
      <c r="N68" s="113">
        <f>M68</f>
        <v>46203</v>
      </c>
      <c r="O68" s="112">
        <v>200000</v>
      </c>
      <c r="P68" s="103" t="s">
        <v>32</v>
      </c>
      <c r="Q68" s="112">
        <f>O68</f>
        <v>200000</v>
      </c>
      <c r="R68" s="112">
        <f>Q68</f>
        <v>200000</v>
      </c>
    </row>
    <row r="69" spans="1:18" ht="105.75" customHeight="1" thickBot="1" x14ac:dyDescent="0.35">
      <c r="A69" s="170"/>
      <c r="B69" s="121" t="s">
        <v>127</v>
      </c>
      <c r="C69" s="111" t="s">
        <v>161</v>
      </c>
      <c r="D69" s="103" t="str">
        <f>'[1]несанкц свалки'!$D$69</f>
        <v>оказание услуг (выполнение работ)</v>
      </c>
      <c r="E69" s="103" t="s">
        <v>144</v>
      </c>
      <c r="F69" s="103">
        <v>113</v>
      </c>
      <c r="G69" s="103" t="s">
        <v>32</v>
      </c>
      <c r="H69" s="103">
        <v>324</v>
      </c>
      <c r="I69" s="103" t="s">
        <v>32</v>
      </c>
      <c r="J69" s="103">
        <v>324</v>
      </c>
      <c r="K69" s="103">
        <v>324</v>
      </c>
      <c r="L69" s="103" t="s">
        <v>32</v>
      </c>
      <c r="M69" s="113" t="s">
        <v>162</v>
      </c>
      <c r="N69" s="113" t="str">
        <f>M69</f>
        <v>последний рабочий день месяца (период с мая по июнь)</v>
      </c>
      <c r="O69" s="103" t="s">
        <v>32</v>
      </c>
      <c r="P69" s="103" t="s">
        <v>32</v>
      </c>
      <c r="Q69" s="103" t="s">
        <v>32</v>
      </c>
      <c r="R69" s="103" t="s">
        <v>32</v>
      </c>
    </row>
    <row r="70" spans="1:18" ht="19.5" thickBot="1" x14ac:dyDescent="0.35">
      <c r="A70" s="171"/>
      <c r="B70" s="103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</row>
    <row r="72" spans="1:18" ht="6.75" customHeight="1" x14ac:dyDescent="0.3">
      <c r="B72" s="114"/>
      <c r="C72" s="114"/>
      <c r="D72" s="114"/>
      <c r="E72" s="115"/>
    </row>
    <row r="73" spans="1:18" hidden="1" x14ac:dyDescent="0.3">
      <c r="B73" s="114"/>
      <c r="C73" s="114"/>
      <c r="D73" s="114"/>
      <c r="E73" s="115"/>
    </row>
    <row r="74" spans="1:18" hidden="1" x14ac:dyDescent="0.3">
      <c r="B74" s="114"/>
      <c r="C74" s="114"/>
      <c r="D74" s="114"/>
      <c r="E74" s="115"/>
    </row>
    <row r="75" spans="1:18" ht="18" hidden="1" customHeight="1" x14ac:dyDescent="0.3">
      <c r="A75" s="89"/>
      <c r="B75" s="114"/>
      <c r="C75" s="114"/>
      <c r="D75" s="114"/>
      <c r="E75" s="115"/>
    </row>
    <row r="76" spans="1:18" hidden="1" x14ac:dyDescent="0.3">
      <c r="A76" s="89"/>
    </row>
    <row r="77" spans="1:18" s="117" customFormat="1" ht="30" customHeight="1" x14ac:dyDescent="0.3">
      <c r="A77" s="172" t="s">
        <v>72</v>
      </c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16"/>
    </row>
    <row r="78" spans="1:18" s="117" customFormat="1" ht="30" customHeight="1" x14ac:dyDescent="0.3">
      <c r="A78" s="172" t="s">
        <v>150</v>
      </c>
      <c r="B78" s="172"/>
      <c r="C78" s="172"/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116"/>
    </row>
    <row r="79" spans="1:18" s="117" customFormat="1" ht="30" customHeight="1" x14ac:dyDescent="0.3">
      <c r="A79" s="172" t="s">
        <v>73</v>
      </c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  <c r="O79" s="172"/>
      <c r="P79" s="172"/>
      <c r="Q79" s="172"/>
      <c r="R79" s="116"/>
    </row>
    <row r="80" spans="1:18" s="117" customFormat="1" ht="30" customHeight="1" x14ac:dyDescent="0.3">
      <c r="A80" s="172" t="s">
        <v>74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16"/>
    </row>
    <row r="81" spans="1:18" s="119" customFormat="1" x14ac:dyDescent="0.3">
      <c r="A81" s="168" t="s">
        <v>104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18"/>
    </row>
    <row r="82" spans="1:18" s="119" customFormat="1" x14ac:dyDescent="0.3">
      <c r="A82" s="168" t="s">
        <v>105</v>
      </c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18"/>
    </row>
    <row r="83" spans="1:18" s="119" customFormat="1" x14ac:dyDescent="0.3">
      <c r="A83" s="168" t="s">
        <v>151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18"/>
    </row>
    <row r="84" spans="1:18" s="119" customFormat="1" x14ac:dyDescent="0.3">
      <c r="A84" s="168" t="s">
        <v>106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18"/>
    </row>
    <row r="85" spans="1:18" s="119" customFormat="1" x14ac:dyDescent="0.3">
      <c r="A85" s="168" t="s">
        <v>107</v>
      </c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18"/>
    </row>
    <row r="86" spans="1:18" s="119" customFormat="1" x14ac:dyDescent="0.3">
      <c r="A86" s="168" t="s">
        <v>108</v>
      </c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18"/>
    </row>
    <row r="87" spans="1:18" s="119" customFormat="1" ht="35.25" customHeight="1" x14ac:dyDescent="0.3">
      <c r="A87" s="168" t="s">
        <v>152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18"/>
    </row>
    <row r="88" spans="1:18" s="119" customFormat="1" ht="33.75" customHeight="1" x14ac:dyDescent="0.3">
      <c r="A88" s="168" t="s">
        <v>153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18"/>
    </row>
    <row r="89" spans="1:18" s="117" customFormat="1" ht="30" customHeight="1" x14ac:dyDescent="0.3">
      <c r="A89" s="177" t="s">
        <v>75</v>
      </c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16"/>
    </row>
    <row r="90" spans="1:18" s="119" customFormat="1" x14ac:dyDescent="0.3">
      <c r="A90" s="168" t="s">
        <v>76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18"/>
    </row>
    <row r="91" spans="1:18" s="119" customFormat="1" x14ac:dyDescent="0.3">
      <c r="A91" s="168" t="s">
        <v>109</v>
      </c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18"/>
    </row>
    <row r="92" spans="1:18" s="119" customFormat="1" x14ac:dyDescent="0.3">
      <c r="A92" s="168" t="s">
        <v>110</v>
      </c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18"/>
    </row>
    <row r="93" spans="1:18" s="119" customFormat="1" ht="33" customHeight="1" x14ac:dyDescent="0.3">
      <c r="A93" s="176" t="s">
        <v>154</v>
      </c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18"/>
    </row>
    <row r="94" spans="1:18" s="119" customFormat="1" x14ac:dyDescent="0.3">
      <c r="A94" s="168" t="s">
        <v>111</v>
      </c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18"/>
    </row>
    <row r="95" spans="1:18" s="119" customFormat="1" x14ac:dyDescent="0.3">
      <c r="A95" s="168" t="s">
        <v>77</v>
      </c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18"/>
    </row>
    <row r="96" spans="1:18" s="119" customFormat="1" x14ac:dyDescent="0.3">
      <c r="A96" s="168" t="s">
        <v>112</v>
      </c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18"/>
    </row>
    <row r="97" spans="1:18" s="119" customFormat="1" x14ac:dyDescent="0.3">
      <c r="A97" s="168" t="s">
        <v>113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18"/>
    </row>
    <row r="98" spans="1:18" s="120" customFormat="1" x14ac:dyDescent="0.3">
      <c r="A98" s="176" t="s">
        <v>78</v>
      </c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18"/>
    </row>
    <row r="99" spans="1:18" s="120" customFormat="1" ht="27.75" customHeight="1" x14ac:dyDescent="0.3">
      <c r="A99" s="176" t="s">
        <v>155</v>
      </c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18"/>
    </row>
    <row r="100" spans="1:18" s="120" customFormat="1" ht="35.25" customHeight="1" x14ac:dyDescent="0.3">
      <c r="A100" s="176" t="s">
        <v>156</v>
      </c>
      <c r="B100" s="176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18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style="46" customWidth="1"/>
    <col min="2" max="2" width="40.8984375" style="46" customWidth="1"/>
    <col min="3" max="3" width="15.09765625" style="46" customWidth="1"/>
    <col min="4" max="4" width="12.796875" style="46" customWidth="1"/>
    <col min="5" max="5" width="12.59765625" style="46" customWidth="1"/>
    <col min="6" max="6" width="9.296875" style="46" customWidth="1"/>
    <col min="7" max="7" width="10.59765625" style="46" customWidth="1"/>
    <col min="8" max="8" width="12.09765625" style="46" customWidth="1"/>
    <col min="9" max="9" width="10.296875" style="46" customWidth="1"/>
    <col min="10" max="11" width="12.09765625" style="46" customWidth="1"/>
    <col min="12" max="12" width="10.5" style="46" customWidth="1"/>
    <col min="13" max="13" width="9.19921875" style="46" customWidth="1"/>
    <col min="14" max="14" width="10.59765625" style="46" customWidth="1"/>
    <col min="15" max="15" width="12.69921875" style="46" customWidth="1"/>
    <col min="16" max="16" width="11.5" style="46" customWidth="1"/>
    <col min="17" max="18" width="13.796875" style="46" customWidth="1"/>
    <col min="19" max="16384" width="8.796875" style="46"/>
  </cols>
  <sheetData>
    <row r="1" spans="1:5" x14ac:dyDescent="0.3">
      <c r="E1" s="47" t="s">
        <v>0</v>
      </c>
    </row>
    <row r="2" spans="1:5" x14ac:dyDescent="0.3">
      <c r="E2" s="47" t="s">
        <v>1</v>
      </c>
    </row>
    <row r="3" spans="1:5" x14ac:dyDescent="0.3">
      <c r="E3" s="47" t="s">
        <v>2</v>
      </c>
    </row>
    <row r="4" spans="1:5" x14ac:dyDescent="0.3">
      <c r="E4" s="47" t="s">
        <v>3</v>
      </c>
    </row>
    <row r="5" spans="1:5" x14ac:dyDescent="0.3">
      <c r="E5" s="47" t="s">
        <v>4</v>
      </c>
    </row>
    <row r="6" spans="1:5" x14ac:dyDescent="0.3">
      <c r="E6" s="47" t="s">
        <v>5</v>
      </c>
    </row>
    <row r="7" spans="1:5" x14ac:dyDescent="0.3">
      <c r="E7" s="47" t="s">
        <v>6</v>
      </c>
    </row>
    <row r="8" spans="1:5" x14ac:dyDescent="0.3">
      <c r="E8" s="47" t="s">
        <v>7</v>
      </c>
    </row>
    <row r="9" spans="1:5" x14ac:dyDescent="0.3">
      <c r="E9" s="47" t="s">
        <v>8</v>
      </c>
    </row>
    <row r="10" spans="1:5" x14ac:dyDescent="0.3">
      <c r="E10" s="47" t="s">
        <v>9</v>
      </c>
    </row>
    <row r="11" spans="1:5" x14ac:dyDescent="0.3">
      <c r="E11" s="47" t="s">
        <v>10</v>
      </c>
    </row>
    <row r="12" spans="1:5" x14ac:dyDescent="0.3">
      <c r="E12" s="47" t="s">
        <v>11</v>
      </c>
    </row>
    <row r="13" spans="1:5" x14ac:dyDescent="0.3">
      <c r="A13" s="48"/>
    </row>
    <row r="14" spans="1:5" x14ac:dyDescent="0.3">
      <c r="A14" s="47"/>
      <c r="E14" s="47" t="s">
        <v>12</v>
      </c>
    </row>
    <row r="15" spans="1:5" x14ac:dyDescent="0.3">
      <c r="A15" s="48"/>
    </row>
    <row r="16" spans="1:5" x14ac:dyDescent="0.3">
      <c r="A16" s="153" t="s">
        <v>13</v>
      </c>
      <c r="B16" s="153"/>
      <c r="C16" s="153"/>
      <c r="D16" s="153"/>
      <c r="E16" s="153"/>
    </row>
    <row r="17" spans="1:5" x14ac:dyDescent="0.3">
      <c r="A17" s="153" t="s">
        <v>14</v>
      </c>
      <c r="B17" s="153"/>
      <c r="C17" s="153"/>
      <c r="D17" s="153"/>
      <c r="E17" s="153"/>
    </row>
    <row r="18" spans="1:5" x14ac:dyDescent="0.3">
      <c r="A18" s="48"/>
    </row>
    <row r="19" spans="1:5" x14ac:dyDescent="0.3">
      <c r="A19" s="154"/>
      <c r="B19" s="154"/>
      <c r="C19" s="154"/>
      <c r="D19" s="154"/>
      <c r="E19" s="50" t="s">
        <v>15</v>
      </c>
    </row>
    <row r="20" spans="1:5" x14ac:dyDescent="0.3">
      <c r="A20" s="154"/>
      <c r="B20" s="51"/>
      <c r="C20" s="154"/>
      <c r="D20" s="155" t="s">
        <v>17</v>
      </c>
      <c r="E20" s="156">
        <v>46296</v>
      </c>
    </row>
    <row r="21" spans="1:5" x14ac:dyDescent="0.3">
      <c r="A21" s="154"/>
      <c r="B21" s="51" t="s">
        <v>16</v>
      </c>
      <c r="C21" s="154"/>
      <c r="D21" s="155"/>
      <c r="E21" s="157"/>
    </row>
    <row r="22" spans="1:5" x14ac:dyDescent="0.3">
      <c r="A22" s="49"/>
      <c r="B22" s="5" t="s">
        <v>178</v>
      </c>
      <c r="C22" s="49"/>
      <c r="D22" s="53" t="s">
        <v>18</v>
      </c>
      <c r="E22" s="52">
        <v>46296</v>
      </c>
    </row>
    <row r="23" spans="1:5" ht="33" thickBot="1" x14ac:dyDescent="0.35">
      <c r="A23" s="223" t="s">
        <v>19</v>
      </c>
      <c r="B23" s="224" t="s">
        <v>206</v>
      </c>
      <c r="C23" s="225"/>
      <c r="D23" s="226" t="s">
        <v>20</v>
      </c>
      <c r="E23" s="227">
        <v>75304350</v>
      </c>
    </row>
    <row r="24" spans="1:5" ht="102" customHeight="1" thickBot="1" x14ac:dyDescent="0.35">
      <c r="A24" s="54" t="s">
        <v>21</v>
      </c>
      <c r="B24" s="7" t="s">
        <v>143</v>
      </c>
      <c r="C24" s="49"/>
      <c r="D24" s="47" t="s">
        <v>22</v>
      </c>
      <c r="E24" s="55">
        <v>73</v>
      </c>
    </row>
    <row r="25" spans="1:5" ht="64.5" customHeight="1" thickBot="1" x14ac:dyDescent="0.35">
      <c r="A25" s="56" t="s">
        <v>23</v>
      </c>
      <c r="B25" s="57" t="s">
        <v>163</v>
      </c>
      <c r="C25" s="49"/>
      <c r="D25" s="47" t="s">
        <v>24</v>
      </c>
      <c r="E25" s="29" t="s">
        <v>130</v>
      </c>
    </row>
    <row r="26" spans="1:5" ht="19.5" thickBot="1" x14ac:dyDescent="0.35">
      <c r="A26" s="56" t="s">
        <v>25</v>
      </c>
      <c r="B26" s="57" t="s">
        <v>114</v>
      </c>
      <c r="C26" s="49"/>
      <c r="D26" s="49"/>
      <c r="E26" s="58"/>
    </row>
    <row r="27" spans="1:5" x14ac:dyDescent="0.3">
      <c r="A27" s="48"/>
    </row>
    <row r="28" spans="1:5" s="59" customFormat="1" ht="26.25" x14ac:dyDescent="0.4">
      <c r="A28" s="151" t="s">
        <v>26</v>
      </c>
      <c r="B28" s="152"/>
      <c r="C28" s="152"/>
    </row>
    <row r="29" spans="1:5" s="59" customFormat="1" ht="26.25" x14ac:dyDescent="0.4">
      <c r="A29" s="151" t="s">
        <v>27</v>
      </c>
      <c r="B29" s="152"/>
      <c r="C29" s="152"/>
    </row>
    <row r="30" spans="1:5" ht="19.5" thickBot="1" x14ac:dyDescent="0.35">
      <c r="A30" s="48"/>
    </row>
    <row r="31" spans="1:5" s="63" customFormat="1" ht="19.5" thickBot="1" x14ac:dyDescent="0.35">
      <c r="A31" s="60" t="s">
        <v>28</v>
      </c>
      <c r="B31" s="61" t="s">
        <v>29</v>
      </c>
      <c r="C31" s="62" t="s">
        <v>30</v>
      </c>
    </row>
    <row r="32" spans="1:5" ht="19.5" thickBot="1" x14ac:dyDescent="0.35">
      <c r="A32" s="35">
        <v>1</v>
      </c>
      <c r="B32" s="36">
        <v>2</v>
      </c>
      <c r="C32" s="36">
        <v>3</v>
      </c>
    </row>
    <row r="33" spans="1:3" ht="19.5" thickBot="1" x14ac:dyDescent="0.35">
      <c r="A33" s="64" t="s">
        <v>79</v>
      </c>
      <c r="B33" s="38" t="s">
        <v>31</v>
      </c>
      <c r="C33" s="36" t="s">
        <v>32</v>
      </c>
    </row>
    <row r="34" spans="1:3" ht="32.25" thickBot="1" x14ac:dyDescent="0.35">
      <c r="A34" s="64" t="s">
        <v>80</v>
      </c>
      <c r="B34" s="38" t="s">
        <v>33</v>
      </c>
      <c r="C34" s="36">
        <v>1</v>
      </c>
    </row>
    <row r="35" spans="1:3" ht="32.25" thickBot="1" x14ac:dyDescent="0.35">
      <c r="A35" s="64" t="s">
        <v>84</v>
      </c>
      <c r="B35" s="65" t="s">
        <v>34</v>
      </c>
      <c r="C35" s="36">
        <v>1</v>
      </c>
    </row>
    <row r="36" spans="1:3" ht="19.5" thickBot="1" x14ac:dyDescent="0.35">
      <c r="A36" s="64" t="s">
        <v>85</v>
      </c>
      <c r="B36" s="65" t="s">
        <v>35</v>
      </c>
      <c r="C36" s="36"/>
    </row>
    <row r="37" spans="1:3" ht="19.5" thickBot="1" x14ac:dyDescent="0.35">
      <c r="A37" s="64" t="s">
        <v>86</v>
      </c>
      <c r="B37" s="65" t="s">
        <v>36</v>
      </c>
      <c r="C37" s="36"/>
    </row>
    <row r="38" spans="1:3" ht="32.25" thickBot="1" x14ac:dyDescent="0.35">
      <c r="A38" s="64" t="s">
        <v>81</v>
      </c>
      <c r="B38" s="65" t="s">
        <v>37</v>
      </c>
      <c r="C38" s="36"/>
    </row>
    <row r="39" spans="1:3" ht="19.5" thickBot="1" x14ac:dyDescent="0.35">
      <c r="A39" s="64" t="s">
        <v>82</v>
      </c>
      <c r="B39" s="38" t="s">
        <v>38</v>
      </c>
      <c r="C39" s="36"/>
    </row>
    <row r="40" spans="1:3" ht="32.25" thickBot="1" x14ac:dyDescent="0.35">
      <c r="A40" s="64" t="s">
        <v>87</v>
      </c>
      <c r="B40" s="65" t="s">
        <v>39</v>
      </c>
      <c r="C40" s="36"/>
    </row>
    <row r="41" spans="1:3" ht="32.25" thickBot="1" x14ac:dyDescent="0.35">
      <c r="A41" s="64" t="s">
        <v>88</v>
      </c>
      <c r="B41" s="65" t="s">
        <v>34</v>
      </c>
      <c r="C41" s="36"/>
    </row>
    <row r="42" spans="1:3" ht="48" thickBot="1" x14ac:dyDescent="0.35">
      <c r="A42" s="64" t="s">
        <v>83</v>
      </c>
      <c r="B42" s="38" t="s">
        <v>40</v>
      </c>
      <c r="C42" s="36"/>
    </row>
    <row r="43" spans="1:3" ht="32.25" thickBot="1" x14ac:dyDescent="0.35">
      <c r="A43" s="64" t="s">
        <v>89</v>
      </c>
      <c r="B43" s="65" t="s">
        <v>41</v>
      </c>
      <c r="C43" s="36"/>
    </row>
    <row r="44" spans="1:3" ht="32.25" thickBot="1" x14ac:dyDescent="0.35">
      <c r="A44" s="64" t="s">
        <v>90</v>
      </c>
      <c r="B44" s="65" t="s">
        <v>42</v>
      </c>
      <c r="C44" s="36"/>
    </row>
    <row r="45" spans="1:3" ht="19.5" thickBot="1" x14ac:dyDescent="0.35">
      <c r="A45" s="64" t="s">
        <v>91</v>
      </c>
      <c r="B45" s="38" t="s">
        <v>43</v>
      </c>
      <c r="C45" s="36" t="s">
        <v>43</v>
      </c>
    </row>
    <row r="46" spans="1:3" ht="19.5" thickBot="1" x14ac:dyDescent="0.35">
      <c r="A46" s="64" t="s">
        <v>92</v>
      </c>
      <c r="B46" s="38" t="s">
        <v>44</v>
      </c>
      <c r="C46" s="36" t="s">
        <v>32</v>
      </c>
    </row>
    <row r="47" spans="1:3" ht="32.25" thickBot="1" x14ac:dyDescent="0.35">
      <c r="A47" s="64" t="s">
        <v>93</v>
      </c>
      <c r="B47" s="38" t="s">
        <v>33</v>
      </c>
      <c r="C47" s="38"/>
    </row>
    <row r="48" spans="1:3" ht="32.25" thickBot="1" x14ac:dyDescent="0.35">
      <c r="A48" s="64" t="s">
        <v>94</v>
      </c>
      <c r="B48" s="65" t="s">
        <v>34</v>
      </c>
      <c r="C48" s="38"/>
    </row>
    <row r="49" spans="1:18" ht="19.5" thickBot="1" x14ac:dyDescent="0.35">
      <c r="A49" s="64" t="s">
        <v>95</v>
      </c>
      <c r="B49" s="65" t="s">
        <v>35</v>
      </c>
      <c r="C49" s="38"/>
    </row>
    <row r="50" spans="1:18" ht="19.5" thickBot="1" x14ac:dyDescent="0.35">
      <c r="A50" s="64" t="s">
        <v>96</v>
      </c>
      <c r="B50" s="65" t="s">
        <v>36</v>
      </c>
      <c r="C50" s="38"/>
    </row>
    <row r="51" spans="1:18" ht="32.25" thickBot="1" x14ac:dyDescent="0.35">
      <c r="A51" s="64" t="s">
        <v>97</v>
      </c>
      <c r="B51" s="38" t="s">
        <v>37</v>
      </c>
      <c r="C51" s="38"/>
    </row>
    <row r="52" spans="1:18" ht="32.25" thickBot="1" x14ac:dyDescent="0.35">
      <c r="A52" s="64" t="s">
        <v>98</v>
      </c>
      <c r="B52" s="38" t="s">
        <v>45</v>
      </c>
      <c r="C52" s="38"/>
    </row>
    <row r="53" spans="1:18" ht="32.25" thickBot="1" x14ac:dyDescent="0.35">
      <c r="A53" s="64" t="s">
        <v>99</v>
      </c>
      <c r="B53" s="65" t="s">
        <v>39</v>
      </c>
      <c r="C53" s="38"/>
    </row>
    <row r="54" spans="1:18" ht="32.25" thickBot="1" x14ac:dyDescent="0.35">
      <c r="A54" s="64" t="s">
        <v>100</v>
      </c>
      <c r="B54" s="65" t="s">
        <v>34</v>
      </c>
      <c r="C54" s="38"/>
    </row>
    <row r="55" spans="1:18" ht="48" thickBot="1" x14ac:dyDescent="0.35">
      <c r="A55" s="64" t="s">
        <v>101</v>
      </c>
      <c r="B55" s="38" t="s">
        <v>40</v>
      </c>
      <c r="C55" s="38"/>
    </row>
    <row r="56" spans="1:18" ht="32.25" thickBot="1" x14ac:dyDescent="0.35">
      <c r="A56" s="64" t="s">
        <v>102</v>
      </c>
      <c r="B56" s="65" t="s">
        <v>41</v>
      </c>
      <c r="C56" s="38"/>
    </row>
    <row r="57" spans="1:18" ht="32.25" thickBot="1" x14ac:dyDescent="0.35">
      <c r="A57" s="64" t="s">
        <v>103</v>
      </c>
      <c r="B57" s="65" t="s">
        <v>42</v>
      </c>
      <c r="C57" s="38"/>
    </row>
    <row r="58" spans="1:18" x14ac:dyDescent="0.3">
      <c r="A58" s="48"/>
    </row>
    <row r="59" spans="1:18" s="59" customFormat="1" ht="26.25" x14ac:dyDescent="0.4">
      <c r="A59" s="151" t="s">
        <v>46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</row>
    <row r="60" spans="1:18" s="59" customFormat="1" ht="26.25" x14ac:dyDescent="0.4">
      <c r="A60" s="151" t="s">
        <v>47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</row>
    <row r="61" spans="1:18" x14ac:dyDescent="0.3">
      <c r="A61" s="48"/>
    </row>
    <row r="62" spans="1:18" x14ac:dyDescent="0.3">
      <c r="A62" s="66"/>
      <c r="R62" s="67"/>
    </row>
    <row r="63" spans="1:18" s="68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8" t="s">
        <v>54</v>
      </c>
      <c r="N63" s="138"/>
      <c r="O63" s="138" t="s">
        <v>55</v>
      </c>
      <c r="P63" s="138"/>
      <c r="Q63" s="138" t="s">
        <v>56</v>
      </c>
      <c r="R63" s="138"/>
    </row>
    <row r="64" spans="1:18" s="68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8" t="s">
        <v>63</v>
      </c>
      <c r="N64" s="138" t="s">
        <v>64</v>
      </c>
      <c r="O64" s="138" t="s">
        <v>65</v>
      </c>
      <c r="P64" s="138" t="s">
        <v>66</v>
      </c>
      <c r="Q64" s="138" t="s">
        <v>67</v>
      </c>
      <c r="R64" s="138" t="s">
        <v>68</v>
      </c>
    </row>
    <row r="65" spans="1:18" s="68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8"/>
      <c r="N65" s="138"/>
      <c r="O65" s="138"/>
      <c r="P65" s="138"/>
      <c r="Q65" s="138"/>
      <c r="R65" s="138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36">
        <v>13</v>
      </c>
      <c r="N66" s="36">
        <v>14</v>
      </c>
      <c r="O66" s="36">
        <v>15</v>
      </c>
      <c r="P66" s="36">
        <v>16</v>
      </c>
      <c r="Q66" s="36">
        <v>17</v>
      </c>
      <c r="R66" s="36">
        <v>18</v>
      </c>
    </row>
    <row r="67" spans="1:18" ht="23.25" customHeight="1" thickBot="1" x14ac:dyDescent="0.35">
      <c r="A67" s="136" t="s">
        <v>71</v>
      </c>
      <c r="B67" s="137"/>
      <c r="C67" s="69"/>
      <c r="D67" s="70"/>
      <c r="E67" s="36"/>
      <c r="F67" s="36"/>
      <c r="G67" s="77">
        <f>G68</f>
        <v>120</v>
      </c>
      <c r="H67" s="77">
        <f>H68</f>
        <v>120</v>
      </c>
      <c r="I67" s="77">
        <f>I68</f>
        <v>120</v>
      </c>
      <c r="J67" s="77">
        <f>J68</f>
        <v>120</v>
      </c>
      <c r="K67" s="77">
        <f>K68</f>
        <v>120</v>
      </c>
      <c r="L67" s="36"/>
      <c r="M67" s="36" t="s">
        <v>122</v>
      </c>
      <c r="N67" s="36" t="s">
        <v>122</v>
      </c>
      <c r="O67" s="40">
        <f>O68</f>
        <v>51580</v>
      </c>
      <c r="P67" s="40">
        <v>0</v>
      </c>
      <c r="Q67" s="40">
        <f>Q68</f>
        <v>51580</v>
      </c>
      <c r="R67" s="40">
        <f>R68</f>
        <v>51580</v>
      </c>
    </row>
    <row r="68" spans="1:18" ht="48" thickBot="1" x14ac:dyDescent="0.35">
      <c r="A68" s="131" t="s">
        <v>138</v>
      </c>
      <c r="B68" s="45" t="s">
        <v>176</v>
      </c>
      <c r="C68" s="32" t="s">
        <v>164</v>
      </c>
      <c r="D68" s="36" t="s">
        <v>32</v>
      </c>
      <c r="E68" s="77" t="s">
        <v>165</v>
      </c>
      <c r="F68" s="122" t="s">
        <v>166</v>
      </c>
      <c r="G68" s="77">
        <v>120</v>
      </c>
      <c r="H68" s="77">
        <v>120</v>
      </c>
      <c r="I68" s="77">
        <v>120</v>
      </c>
      <c r="J68" s="77">
        <v>120</v>
      </c>
      <c r="K68" s="77">
        <v>120</v>
      </c>
      <c r="L68" s="36" t="s">
        <v>32</v>
      </c>
      <c r="M68" s="79">
        <v>46199</v>
      </c>
      <c r="N68" s="79">
        <f>M68</f>
        <v>46199</v>
      </c>
      <c r="O68" s="40">
        <v>51580</v>
      </c>
      <c r="P68" s="40" t="s">
        <v>32</v>
      </c>
      <c r="Q68" s="40">
        <v>51580</v>
      </c>
      <c r="R68" s="40">
        <v>51580</v>
      </c>
    </row>
    <row r="69" spans="1:18" ht="48" thickBot="1" x14ac:dyDescent="0.35">
      <c r="A69" s="132"/>
      <c r="B69" s="45" t="s">
        <v>127</v>
      </c>
      <c r="C69" s="32" t="s">
        <v>164</v>
      </c>
      <c r="D69" s="37" t="str">
        <f>'[1]несанкц свалки'!$D$69</f>
        <v>оказание услуг (выполнение работ)</v>
      </c>
      <c r="E69" s="78" t="s">
        <v>165</v>
      </c>
      <c r="F69" s="122" t="s">
        <v>166</v>
      </c>
      <c r="G69" s="77" t="s">
        <v>32</v>
      </c>
      <c r="H69" s="77">
        <v>120</v>
      </c>
      <c r="I69" s="77" t="s">
        <v>32</v>
      </c>
      <c r="J69" s="77">
        <v>120</v>
      </c>
      <c r="K69" s="77">
        <v>120</v>
      </c>
      <c r="L69" s="36" t="s">
        <v>32</v>
      </c>
      <c r="M69" s="79">
        <v>46199</v>
      </c>
      <c r="N69" s="79">
        <f>M69</f>
        <v>46199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71"/>
      <c r="C72" s="71"/>
      <c r="D72" s="71"/>
      <c r="E72" s="51"/>
    </row>
    <row r="73" spans="1:18" hidden="1" x14ac:dyDescent="0.3">
      <c r="B73" s="71"/>
      <c r="C73" s="71"/>
      <c r="D73" s="71"/>
      <c r="E73" s="51"/>
    </row>
    <row r="74" spans="1:18" hidden="1" x14ac:dyDescent="0.3">
      <c r="B74" s="71"/>
      <c r="C74" s="71"/>
      <c r="D74" s="71"/>
      <c r="E74" s="51"/>
    </row>
    <row r="75" spans="1:18" ht="18" hidden="1" customHeight="1" x14ac:dyDescent="0.3">
      <c r="A75" s="48"/>
      <c r="B75" s="71"/>
      <c r="C75" s="71"/>
      <c r="D75" s="71"/>
      <c r="E75" s="51"/>
    </row>
    <row r="76" spans="1:18" hidden="1" x14ac:dyDescent="0.3">
      <c r="A76" s="48"/>
    </row>
    <row r="77" spans="1:18" s="73" customFormat="1" ht="30" customHeight="1" x14ac:dyDescent="0.3">
      <c r="A77" s="149" t="s">
        <v>72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72"/>
    </row>
    <row r="78" spans="1:18" s="73" customFormat="1" ht="30" customHeight="1" x14ac:dyDescent="0.3">
      <c r="A78" s="149" t="s">
        <v>115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72"/>
    </row>
    <row r="79" spans="1:18" s="73" customFormat="1" ht="30" customHeight="1" x14ac:dyDescent="0.3">
      <c r="A79" s="149" t="s">
        <v>73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72"/>
    </row>
    <row r="80" spans="1:18" s="73" customFormat="1" ht="30" customHeight="1" x14ac:dyDescent="0.3">
      <c r="A80" s="149" t="s">
        <v>74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72"/>
    </row>
    <row r="81" spans="1:18" s="75" customFormat="1" x14ac:dyDescent="0.3">
      <c r="A81" s="147" t="s">
        <v>104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74"/>
    </row>
    <row r="82" spans="1:18" s="75" customFormat="1" x14ac:dyDescent="0.3">
      <c r="A82" s="147" t="s">
        <v>105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74"/>
    </row>
    <row r="83" spans="1:18" s="75" customFormat="1" x14ac:dyDescent="0.3">
      <c r="A83" s="147" t="s">
        <v>116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74"/>
    </row>
    <row r="84" spans="1:18" s="75" customFormat="1" x14ac:dyDescent="0.3">
      <c r="A84" s="147" t="s">
        <v>106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74"/>
    </row>
    <row r="85" spans="1:18" s="75" customFormat="1" x14ac:dyDescent="0.3">
      <c r="A85" s="147" t="s">
        <v>107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74"/>
    </row>
    <row r="86" spans="1:18" s="75" customFormat="1" x14ac:dyDescent="0.3">
      <c r="A86" s="147" t="s">
        <v>108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74"/>
    </row>
    <row r="87" spans="1:18" s="75" customFormat="1" ht="35.25" customHeight="1" x14ac:dyDescent="0.3">
      <c r="A87" s="147" t="s">
        <v>117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74"/>
    </row>
    <row r="88" spans="1:18" s="75" customFormat="1" ht="33.75" customHeight="1" x14ac:dyDescent="0.3">
      <c r="A88" s="147" t="s">
        <v>118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74"/>
    </row>
    <row r="89" spans="1:18" s="73" customFormat="1" ht="30" customHeight="1" x14ac:dyDescent="0.3">
      <c r="A89" s="148" t="s">
        <v>75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72"/>
    </row>
    <row r="90" spans="1:18" s="75" customFormat="1" x14ac:dyDescent="0.3">
      <c r="A90" s="147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74"/>
    </row>
    <row r="91" spans="1:18" s="75" customFormat="1" x14ac:dyDescent="0.3">
      <c r="A91" s="147" t="s">
        <v>109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74"/>
    </row>
    <row r="92" spans="1:18" s="75" customFormat="1" x14ac:dyDescent="0.3">
      <c r="A92" s="147" t="s">
        <v>110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74"/>
    </row>
    <row r="93" spans="1:18" s="75" customFormat="1" ht="33" customHeight="1" x14ac:dyDescent="0.3">
      <c r="A93" s="146" t="s">
        <v>119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74"/>
    </row>
    <row r="94" spans="1:18" s="75" customFormat="1" x14ac:dyDescent="0.3">
      <c r="A94" s="147" t="s">
        <v>111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74"/>
    </row>
    <row r="95" spans="1:18" s="75" customFormat="1" x14ac:dyDescent="0.3">
      <c r="A95" s="147" t="s">
        <v>77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74"/>
    </row>
    <row r="96" spans="1:18" s="75" customFormat="1" x14ac:dyDescent="0.3">
      <c r="A96" s="147" t="s">
        <v>112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74"/>
    </row>
    <row r="97" spans="1:18" s="75" customFormat="1" x14ac:dyDescent="0.3">
      <c r="A97" s="147" t="s">
        <v>113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74"/>
    </row>
    <row r="98" spans="1:18" s="76" customFormat="1" x14ac:dyDescent="0.3">
      <c r="A98" s="146" t="s">
        <v>78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74"/>
    </row>
    <row r="99" spans="1:18" s="76" customFormat="1" ht="27.75" customHeight="1" x14ac:dyDescent="0.3">
      <c r="A99" s="146" t="s">
        <v>120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74"/>
    </row>
    <row r="100" spans="1:18" s="76" customFormat="1" ht="35.25" customHeight="1" x14ac:dyDescent="0.3">
      <c r="A100" s="146" t="s">
        <v>121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7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style="46" customWidth="1"/>
    <col min="2" max="2" width="40.8984375" style="46" customWidth="1"/>
    <col min="3" max="3" width="15.09765625" style="46" customWidth="1"/>
    <col min="4" max="4" width="12.796875" style="46" customWidth="1"/>
    <col min="5" max="5" width="12.59765625" style="46" customWidth="1"/>
    <col min="6" max="6" width="9.296875" style="46" customWidth="1"/>
    <col min="7" max="7" width="10.59765625" style="46" customWidth="1"/>
    <col min="8" max="8" width="12.09765625" style="46" customWidth="1"/>
    <col min="9" max="9" width="10.296875" style="46" customWidth="1"/>
    <col min="10" max="11" width="12.09765625" style="46" customWidth="1"/>
    <col min="12" max="12" width="10.5" style="46" customWidth="1"/>
    <col min="13" max="13" width="9.19921875" style="46" customWidth="1"/>
    <col min="14" max="14" width="10.59765625" style="46" customWidth="1"/>
    <col min="15" max="15" width="12.69921875" style="46" customWidth="1"/>
    <col min="16" max="16" width="11.5" style="46" customWidth="1"/>
    <col min="17" max="18" width="13.796875" style="46" customWidth="1"/>
    <col min="19" max="16384" width="8.796875" style="46"/>
  </cols>
  <sheetData>
    <row r="1" spans="1:5" x14ac:dyDescent="0.3">
      <c r="E1" s="47" t="s">
        <v>0</v>
      </c>
    </row>
    <row r="2" spans="1:5" x14ac:dyDescent="0.3">
      <c r="E2" s="47" t="s">
        <v>1</v>
      </c>
    </row>
    <row r="3" spans="1:5" x14ac:dyDescent="0.3">
      <c r="E3" s="47" t="s">
        <v>2</v>
      </c>
    </row>
    <row r="4" spans="1:5" x14ac:dyDescent="0.3">
      <c r="E4" s="47" t="s">
        <v>3</v>
      </c>
    </row>
    <row r="5" spans="1:5" x14ac:dyDescent="0.3">
      <c r="E5" s="47" t="s">
        <v>4</v>
      </c>
    </row>
    <row r="6" spans="1:5" x14ac:dyDescent="0.3">
      <c r="E6" s="47" t="s">
        <v>5</v>
      </c>
    </row>
    <row r="7" spans="1:5" x14ac:dyDescent="0.3">
      <c r="E7" s="47" t="s">
        <v>6</v>
      </c>
    </row>
    <row r="8" spans="1:5" x14ac:dyDescent="0.3">
      <c r="E8" s="47" t="s">
        <v>7</v>
      </c>
    </row>
    <row r="9" spans="1:5" x14ac:dyDescent="0.3">
      <c r="E9" s="47" t="s">
        <v>8</v>
      </c>
    </row>
    <row r="10" spans="1:5" x14ac:dyDescent="0.3">
      <c r="E10" s="47" t="s">
        <v>9</v>
      </c>
    </row>
    <row r="11" spans="1:5" x14ac:dyDescent="0.3">
      <c r="E11" s="47" t="s">
        <v>10</v>
      </c>
    </row>
    <row r="12" spans="1:5" x14ac:dyDescent="0.3">
      <c r="E12" s="47" t="s">
        <v>11</v>
      </c>
    </row>
    <row r="13" spans="1:5" x14ac:dyDescent="0.3">
      <c r="A13" s="48"/>
    </row>
    <row r="14" spans="1:5" x14ac:dyDescent="0.3">
      <c r="A14" s="47"/>
      <c r="E14" s="47" t="s">
        <v>12</v>
      </c>
    </row>
    <row r="15" spans="1:5" x14ac:dyDescent="0.3">
      <c r="A15" s="48"/>
    </row>
    <row r="16" spans="1:5" x14ac:dyDescent="0.3">
      <c r="A16" s="153" t="s">
        <v>13</v>
      </c>
      <c r="B16" s="153"/>
      <c r="C16" s="153"/>
      <c r="D16" s="153"/>
      <c r="E16" s="153"/>
    </row>
    <row r="17" spans="1:5" x14ac:dyDescent="0.3">
      <c r="A17" s="153" t="s">
        <v>14</v>
      </c>
      <c r="B17" s="153"/>
      <c r="C17" s="153"/>
      <c r="D17" s="153"/>
      <c r="E17" s="153"/>
    </row>
    <row r="18" spans="1:5" x14ac:dyDescent="0.3">
      <c r="A18" s="48"/>
    </row>
    <row r="19" spans="1:5" x14ac:dyDescent="0.3">
      <c r="A19" s="154"/>
      <c r="B19" s="154"/>
      <c r="C19" s="154"/>
      <c r="D19" s="154"/>
      <c r="E19" s="50" t="s">
        <v>15</v>
      </c>
    </row>
    <row r="20" spans="1:5" x14ac:dyDescent="0.3">
      <c r="A20" s="154"/>
      <c r="B20" s="51"/>
      <c r="C20" s="154"/>
      <c r="D20" s="155" t="s">
        <v>17</v>
      </c>
      <c r="E20" s="156">
        <v>46296</v>
      </c>
    </row>
    <row r="21" spans="1:5" x14ac:dyDescent="0.3">
      <c r="A21" s="154"/>
      <c r="B21" s="51" t="s">
        <v>16</v>
      </c>
      <c r="C21" s="154"/>
      <c r="D21" s="155"/>
      <c r="E21" s="157"/>
    </row>
    <row r="22" spans="1:5" x14ac:dyDescent="0.3">
      <c r="A22" s="49"/>
      <c r="B22" s="5" t="s">
        <v>178</v>
      </c>
      <c r="C22" s="49"/>
      <c r="D22" s="53" t="s">
        <v>18</v>
      </c>
      <c r="E22" s="52">
        <v>46296</v>
      </c>
    </row>
    <row r="23" spans="1:5" ht="33" thickBot="1" x14ac:dyDescent="0.35">
      <c r="A23" s="218" t="s">
        <v>19</v>
      </c>
      <c r="B23" s="219" t="s">
        <v>206</v>
      </c>
      <c r="C23" s="220"/>
      <c r="D23" s="221" t="s">
        <v>20</v>
      </c>
      <c r="E23" s="222">
        <v>75304350</v>
      </c>
    </row>
    <row r="24" spans="1:5" ht="102" customHeight="1" thickBot="1" x14ac:dyDescent="0.35">
      <c r="A24" s="54" t="s">
        <v>21</v>
      </c>
      <c r="B24" s="7" t="s">
        <v>143</v>
      </c>
      <c r="C24" s="49"/>
      <c r="D24" s="47" t="s">
        <v>22</v>
      </c>
      <c r="E24" s="55">
        <v>73</v>
      </c>
    </row>
    <row r="25" spans="1:5" ht="64.5" customHeight="1" thickBot="1" x14ac:dyDescent="0.35">
      <c r="A25" s="56" t="s">
        <v>23</v>
      </c>
      <c r="B25" s="57" t="s">
        <v>167</v>
      </c>
      <c r="C25" s="49"/>
      <c r="D25" s="47" t="s">
        <v>24</v>
      </c>
      <c r="E25" s="29" t="s">
        <v>130</v>
      </c>
    </row>
    <row r="26" spans="1:5" ht="19.5" thickBot="1" x14ac:dyDescent="0.35">
      <c r="A26" s="56" t="s">
        <v>25</v>
      </c>
      <c r="B26" s="57" t="s">
        <v>114</v>
      </c>
      <c r="C26" s="49"/>
      <c r="D26" s="49"/>
      <c r="E26" s="58"/>
    </row>
    <row r="27" spans="1:5" x14ac:dyDescent="0.3">
      <c r="A27" s="48"/>
    </row>
    <row r="28" spans="1:5" s="59" customFormat="1" ht="26.25" x14ac:dyDescent="0.4">
      <c r="A28" s="151" t="s">
        <v>26</v>
      </c>
      <c r="B28" s="152"/>
      <c r="C28" s="152"/>
    </row>
    <row r="29" spans="1:5" s="59" customFormat="1" ht="26.25" x14ac:dyDescent="0.4">
      <c r="A29" s="151" t="s">
        <v>27</v>
      </c>
      <c r="B29" s="152"/>
      <c r="C29" s="152"/>
    </row>
    <row r="30" spans="1:5" ht="19.5" thickBot="1" x14ac:dyDescent="0.35">
      <c r="A30" s="48"/>
    </row>
    <row r="31" spans="1:5" s="63" customFormat="1" ht="19.5" thickBot="1" x14ac:dyDescent="0.35">
      <c r="A31" s="60" t="s">
        <v>28</v>
      </c>
      <c r="B31" s="61" t="s">
        <v>29</v>
      </c>
      <c r="C31" s="62" t="s">
        <v>30</v>
      </c>
    </row>
    <row r="32" spans="1:5" ht="19.5" thickBot="1" x14ac:dyDescent="0.35">
      <c r="A32" s="35">
        <v>1</v>
      </c>
      <c r="B32" s="36">
        <v>2</v>
      </c>
      <c r="C32" s="36">
        <v>3</v>
      </c>
    </row>
    <row r="33" spans="1:3" ht="19.5" thickBot="1" x14ac:dyDescent="0.35">
      <c r="A33" s="64" t="s">
        <v>79</v>
      </c>
      <c r="B33" s="38" t="s">
        <v>31</v>
      </c>
      <c r="C33" s="36" t="s">
        <v>32</v>
      </c>
    </row>
    <row r="34" spans="1:3" ht="32.25" thickBot="1" x14ac:dyDescent="0.35">
      <c r="A34" s="64" t="s">
        <v>80</v>
      </c>
      <c r="B34" s="38" t="s">
        <v>33</v>
      </c>
      <c r="C34" s="36">
        <v>1</v>
      </c>
    </row>
    <row r="35" spans="1:3" ht="32.25" thickBot="1" x14ac:dyDescent="0.35">
      <c r="A35" s="64" t="s">
        <v>84</v>
      </c>
      <c r="B35" s="65" t="s">
        <v>34</v>
      </c>
      <c r="C35" s="36">
        <v>1</v>
      </c>
    </row>
    <row r="36" spans="1:3" ht="19.5" thickBot="1" x14ac:dyDescent="0.35">
      <c r="A36" s="64" t="s">
        <v>85</v>
      </c>
      <c r="B36" s="65" t="s">
        <v>35</v>
      </c>
      <c r="C36" s="36"/>
    </row>
    <row r="37" spans="1:3" ht="19.5" thickBot="1" x14ac:dyDescent="0.35">
      <c r="A37" s="64" t="s">
        <v>86</v>
      </c>
      <c r="B37" s="65" t="s">
        <v>36</v>
      </c>
      <c r="C37" s="36"/>
    </row>
    <row r="38" spans="1:3" ht="32.25" thickBot="1" x14ac:dyDescent="0.35">
      <c r="A38" s="64" t="s">
        <v>81</v>
      </c>
      <c r="B38" s="65" t="s">
        <v>37</v>
      </c>
      <c r="C38" s="36"/>
    </row>
    <row r="39" spans="1:3" ht="19.5" thickBot="1" x14ac:dyDescent="0.35">
      <c r="A39" s="64" t="s">
        <v>82</v>
      </c>
      <c r="B39" s="38" t="s">
        <v>38</v>
      </c>
      <c r="C39" s="36"/>
    </row>
    <row r="40" spans="1:3" ht="32.25" thickBot="1" x14ac:dyDescent="0.35">
      <c r="A40" s="64" t="s">
        <v>87</v>
      </c>
      <c r="B40" s="65" t="s">
        <v>39</v>
      </c>
      <c r="C40" s="36"/>
    </row>
    <row r="41" spans="1:3" ht="32.25" thickBot="1" x14ac:dyDescent="0.35">
      <c r="A41" s="64" t="s">
        <v>88</v>
      </c>
      <c r="B41" s="65" t="s">
        <v>34</v>
      </c>
      <c r="C41" s="36"/>
    </row>
    <row r="42" spans="1:3" ht="48" thickBot="1" x14ac:dyDescent="0.35">
      <c r="A42" s="64" t="s">
        <v>83</v>
      </c>
      <c r="B42" s="38" t="s">
        <v>40</v>
      </c>
      <c r="C42" s="36"/>
    </row>
    <row r="43" spans="1:3" ht="32.25" thickBot="1" x14ac:dyDescent="0.35">
      <c r="A43" s="64" t="s">
        <v>89</v>
      </c>
      <c r="B43" s="65" t="s">
        <v>41</v>
      </c>
      <c r="C43" s="36"/>
    </row>
    <row r="44" spans="1:3" ht="32.25" thickBot="1" x14ac:dyDescent="0.35">
      <c r="A44" s="64" t="s">
        <v>90</v>
      </c>
      <c r="B44" s="65" t="s">
        <v>42</v>
      </c>
      <c r="C44" s="36"/>
    </row>
    <row r="45" spans="1:3" ht="19.5" thickBot="1" x14ac:dyDescent="0.35">
      <c r="A45" s="64" t="s">
        <v>91</v>
      </c>
      <c r="B45" s="38" t="s">
        <v>43</v>
      </c>
      <c r="C45" s="36" t="s">
        <v>43</v>
      </c>
    </row>
    <row r="46" spans="1:3" ht="19.5" thickBot="1" x14ac:dyDescent="0.35">
      <c r="A46" s="64" t="s">
        <v>92</v>
      </c>
      <c r="B46" s="38" t="s">
        <v>44</v>
      </c>
      <c r="C46" s="36" t="s">
        <v>32</v>
      </c>
    </row>
    <row r="47" spans="1:3" ht="32.25" thickBot="1" x14ac:dyDescent="0.35">
      <c r="A47" s="64" t="s">
        <v>93</v>
      </c>
      <c r="B47" s="38" t="s">
        <v>33</v>
      </c>
      <c r="C47" s="38"/>
    </row>
    <row r="48" spans="1:3" ht="32.25" thickBot="1" x14ac:dyDescent="0.35">
      <c r="A48" s="64" t="s">
        <v>94</v>
      </c>
      <c r="B48" s="65" t="s">
        <v>34</v>
      </c>
      <c r="C48" s="38"/>
    </row>
    <row r="49" spans="1:18" ht="19.5" thickBot="1" x14ac:dyDescent="0.35">
      <c r="A49" s="64" t="s">
        <v>95</v>
      </c>
      <c r="B49" s="65" t="s">
        <v>35</v>
      </c>
      <c r="C49" s="38"/>
    </row>
    <row r="50" spans="1:18" ht="19.5" thickBot="1" x14ac:dyDescent="0.35">
      <c r="A50" s="64" t="s">
        <v>96</v>
      </c>
      <c r="B50" s="65" t="s">
        <v>36</v>
      </c>
      <c r="C50" s="38"/>
    </row>
    <row r="51" spans="1:18" ht="32.25" thickBot="1" x14ac:dyDescent="0.35">
      <c r="A51" s="64" t="s">
        <v>97</v>
      </c>
      <c r="B51" s="38" t="s">
        <v>37</v>
      </c>
      <c r="C51" s="38"/>
    </row>
    <row r="52" spans="1:18" ht="32.25" thickBot="1" x14ac:dyDescent="0.35">
      <c r="A52" s="64" t="s">
        <v>98</v>
      </c>
      <c r="B52" s="38" t="s">
        <v>45</v>
      </c>
      <c r="C52" s="38"/>
    </row>
    <row r="53" spans="1:18" ht="32.25" thickBot="1" x14ac:dyDescent="0.35">
      <c r="A53" s="64" t="s">
        <v>99</v>
      </c>
      <c r="B53" s="65" t="s">
        <v>39</v>
      </c>
      <c r="C53" s="38"/>
    </row>
    <row r="54" spans="1:18" ht="32.25" thickBot="1" x14ac:dyDescent="0.35">
      <c r="A54" s="64" t="s">
        <v>100</v>
      </c>
      <c r="B54" s="65" t="s">
        <v>34</v>
      </c>
      <c r="C54" s="38"/>
    </row>
    <row r="55" spans="1:18" ht="48" thickBot="1" x14ac:dyDescent="0.35">
      <c r="A55" s="64" t="s">
        <v>101</v>
      </c>
      <c r="B55" s="38" t="s">
        <v>40</v>
      </c>
      <c r="C55" s="38"/>
    </row>
    <row r="56" spans="1:18" ht="32.25" thickBot="1" x14ac:dyDescent="0.35">
      <c r="A56" s="64" t="s">
        <v>102</v>
      </c>
      <c r="B56" s="65" t="s">
        <v>41</v>
      </c>
      <c r="C56" s="38"/>
    </row>
    <row r="57" spans="1:18" ht="32.25" thickBot="1" x14ac:dyDescent="0.35">
      <c r="A57" s="64" t="s">
        <v>103</v>
      </c>
      <c r="B57" s="65" t="s">
        <v>42</v>
      </c>
      <c r="C57" s="38"/>
    </row>
    <row r="58" spans="1:18" x14ac:dyDescent="0.3">
      <c r="A58" s="48"/>
    </row>
    <row r="59" spans="1:18" s="59" customFormat="1" ht="26.25" x14ac:dyDescent="0.4">
      <c r="A59" s="151" t="s">
        <v>46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</row>
    <row r="60" spans="1:18" s="59" customFormat="1" ht="26.25" x14ac:dyDescent="0.4">
      <c r="A60" s="151" t="s">
        <v>47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</row>
    <row r="61" spans="1:18" x14ac:dyDescent="0.3">
      <c r="A61" s="48"/>
    </row>
    <row r="62" spans="1:18" x14ac:dyDescent="0.3">
      <c r="A62" s="66"/>
      <c r="R62" s="67"/>
    </row>
    <row r="63" spans="1:18" s="68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8" t="s">
        <v>54</v>
      </c>
      <c r="N63" s="138"/>
      <c r="O63" s="138" t="s">
        <v>55</v>
      </c>
      <c r="P63" s="138"/>
      <c r="Q63" s="138" t="s">
        <v>56</v>
      </c>
      <c r="R63" s="138"/>
    </row>
    <row r="64" spans="1:18" s="68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8" t="s">
        <v>63</v>
      </c>
      <c r="N64" s="138" t="s">
        <v>64</v>
      </c>
      <c r="O64" s="138" t="s">
        <v>65</v>
      </c>
      <c r="P64" s="138" t="s">
        <v>66</v>
      </c>
      <c r="Q64" s="138" t="s">
        <v>67</v>
      </c>
      <c r="R64" s="138" t="s">
        <v>68</v>
      </c>
    </row>
    <row r="65" spans="1:18" s="68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8"/>
      <c r="N65" s="138"/>
      <c r="O65" s="138"/>
      <c r="P65" s="138"/>
      <c r="Q65" s="138"/>
      <c r="R65" s="138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36">
        <v>13</v>
      </c>
      <c r="N66" s="36">
        <v>14</v>
      </c>
      <c r="O66" s="36">
        <v>15</v>
      </c>
      <c r="P66" s="36">
        <v>16</v>
      </c>
      <c r="Q66" s="36">
        <v>17</v>
      </c>
      <c r="R66" s="36">
        <v>18</v>
      </c>
    </row>
    <row r="67" spans="1:18" ht="23.25" customHeight="1" thickBot="1" x14ac:dyDescent="0.35">
      <c r="A67" s="136" t="s">
        <v>71</v>
      </c>
      <c r="B67" s="137"/>
      <c r="C67" s="69"/>
      <c r="D67" s="70"/>
      <c r="E67" s="36"/>
      <c r="F67" s="36"/>
      <c r="G67" s="77">
        <f>G68</f>
        <v>180</v>
      </c>
      <c r="H67" s="77">
        <f>H68</f>
        <v>180</v>
      </c>
      <c r="I67" s="77">
        <f>I68</f>
        <v>180</v>
      </c>
      <c r="J67" s="77">
        <f>J68</f>
        <v>180</v>
      </c>
      <c r="K67" s="77">
        <f>K68</f>
        <v>180</v>
      </c>
      <c r="L67" s="36"/>
      <c r="M67" s="36" t="s">
        <v>122</v>
      </c>
      <c r="N67" s="36" t="s">
        <v>122</v>
      </c>
      <c r="O67" s="40">
        <f>O68</f>
        <v>97360</v>
      </c>
      <c r="P67" s="40">
        <v>0</v>
      </c>
      <c r="Q67" s="40">
        <f>Q68</f>
        <v>97360</v>
      </c>
      <c r="R67" s="40">
        <f>R68</f>
        <v>97360</v>
      </c>
    </row>
    <row r="68" spans="1:18" ht="48" thickBot="1" x14ac:dyDescent="0.35">
      <c r="A68" s="131" t="s">
        <v>138</v>
      </c>
      <c r="B68" s="45" t="s">
        <v>168</v>
      </c>
      <c r="C68" s="32" t="s">
        <v>169</v>
      </c>
      <c r="D68" s="36" t="s">
        <v>32</v>
      </c>
      <c r="E68" s="77" t="s">
        <v>165</v>
      </c>
      <c r="F68" s="122" t="s">
        <v>166</v>
      </c>
      <c r="G68" s="77">
        <v>180</v>
      </c>
      <c r="H68" s="77">
        <v>180</v>
      </c>
      <c r="I68" s="77">
        <v>180</v>
      </c>
      <c r="J68" s="77">
        <v>180</v>
      </c>
      <c r="K68" s="77">
        <v>180</v>
      </c>
      <c r="L68" s="36" t="s">
        <v>32</v>
      </c>
      <c r="M68" s="79">
        <v>46227</v>
      </c>
      <c r="N68" s="79">
        <f>M68</f>
        <v>46227</v>
      </c>
      <c r="O68" s="40">
        <v>97360</v>
      </c>
      <c r="P68" s="40" t="s">
        <v>32</v>
      </c>
      <c r="Q68" s="40">
        <v>97360</v>
      </c>
      <c r="R68" s="40">
        <v>97360</v>
      </c>
    </row>
    <row r="69" spans="1:18" ht="48" thickBot="1" x14ac:dyDescent="0.35">
      <c r="A69" s="132"/>
      <c r="B69" s="45" t="s">
        <v>127</v>
      </c>
      <c r="C69" s="32" t="s">
        <v>169</v>
      </c>
      <c r="D69" s="37" t="str">
        <f>'[1]несанкц свалки'!$D$69</f>
        <v>оказание услуг (выполнение работ)</v>
      </c>
      <c r="E69" s="78" t="s">
        <v>165</v>
      </c>
      <c r="F69" s="122" t="s">
        <v>166</v>
      </c>
      <c r="G69" s="77" t="s">
        <v>32</v>
      </c>
      <c r="H69" s="77">
        <v>180</v>
      </c>
      <c r="I69" s="77" t="s">
        <v>32</v>
      </c>
      <c r="J69" s="77">
        <v>180</v>
      </c>
      <c r="K69" s="77">
        <v>180</v>
      </c>
      <c r="L69" s="36" t="s">
        <v>32</v>
      </c>
      <c r="M69" s="79">
        <v>46227</v>
      </c>
      <c r="N69" s="79">
        <f>M69</f>
        <v>46227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71"/>
      <c r="C72" s="71"/>
      <c r="D72" s="71"/>
      <c r="E72" s="51"/>
    </row>
    <row r="73" spans="1:18" hidden="1" x14ac:dyDescent="0.3">
      <c r="B73" s="71"/>
      <c r="C73" s="71"/>
      <c r="D73" s="71"/>
      <c r="E73" s="51"/>
    </row>
    <row r="74" spans="1:18" hidden="1" x14ac:dyDescent="0.3">
      <c r="B74" s="71"/>
      <c r="C74" s="71"/>
      <c r="D74" s="71"/>
      <c r="E74" s="51"/>
    </row>
    <row r="75" spans="1:18" ht="18" hidden="1" customHeight="1" x14ac:dyDescent="0.3">
      <c r="A75" s="48"/>
      <c r="B75" s="71"/>
      <c r="C75" s="71"/>
      <c r="D75" s="71"/>
      <c r="E75" s="51"/>
    </row>
    <row r="76" spans="1:18" hidden="1" x14ac:dyDescent="0.3">
      <c r="A76" s="48"/>
    </row>
    <row r="77" spans="1:18" s="73" customFormat="1" ht="30" customHeight="1" x14ac:dyDescent="0.3">
      <c r="A77" s="149" t="s">
        <v>72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72"/>
    </row>
    <row r="78" spans="1:18" s="73" customFormat="1" ht="30" customHeight="1" x14ac:dyDescent="0.3">
      <c r="A78" s="149" t="s">
        <v>115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72"/>
    </row>
    <row r="79" spans="1:18" s="73" customFormat="1" ht="30" customHeight="1" x14ac:dyDescent="0.3">
      <c r="A79" s="149" t="s">
        <v>73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72"/>
    </row>
    <row r="80" spans="1:18" s="73" customFormat="1" ht="30" customHeight="1" x14ac:dyDescent="0.3">
      <c r="A80" s="149" t="s">
        <v>74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72"/>
    </row>
    <row r="81" spans="1:18" s="75" customFormat="1" x14ac:dyDescent="0.3">
      <c r="A81" s="147" t="s">
        <v>104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74"/>
    </row>
    <row r="82" spans="1:18" s="75" customFormat="1" x14ac:dyDescent="0.3">
      <c r="A82" s="147" t="s">
        <v>105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74"/>
    </row>
    <row r="83" spans="1:18" s="75" customFormat="1" x14ac:dyDescent="0.3">
      <c r="A83" s="147" t="s">
        <v>116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74"/>
    </row>
    <row r="84" spans="1:18" s="75" customFormat="1" x14ac:dyDescent="0.3">
      <c r="A84" s="147" t="s">
        <v>106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74"/>
    </row>
    <row r="85" spans="1:18" s="75" customFormat="1" x14ac:dyDescent="0.3">
      <c r="A85" s="147" t="s">
        <v>107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74"/>
    </row>
    <row r="86" spans="1:18" s="75" customFormat="1" x14ac:dyDescent="0.3">
      <c r="A86" s="147" t="s">
        <v>108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74"/>
    </row>
    <row r="87" spans="1:18" s="75" customFormat="1" ht="35.25" customHeight="1" x14ac:dyDescent="0.3">
      <c r="A87" s="147" t="s">
        <v>117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74"/>
    </row>
    <row r="88" spans="1:18" s="75" customFormat="1" ht="33.75" customHeight="1" x14ac:dyDescent="0.3">
      <c r="A88" s="147" t="s">
        <v>118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74"/>
    </row>
    <row r="89" spans="1:18" s="73" customFormat="1" ht="30" customHeight="1" x14ac:dyDescent="0.3">
      <c r="A89" s="148" t="s">
        <v>75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72"/>
    </row>
    <row r="90" spans="1:18" s="75" customFormat="1" x14ac:dyDescent="0.3">
      <c r="A90" s="147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74"/>
    </row>
    <row r="91" spans="1:18" s="75" customFormat="1" x14ac:dyDescent="0.3">
      <c r="A91" s="147" t="s">
        <v>109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74"/>
    </row>
    <row r="92" spans="1:18" s="75" customFormat="1" x14ac:dyDescent="0.3">
      <c r="A92" s="147" t="s">
        <v>110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74"/>
    </row>
    <row r="93" spans="1:18" s="75" customFormat="1" ht="33" customHeight="1" x14ac:dyDescent="0.3">
      <c r="A93" s="146" t="s">
        <v>119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74"/>
    </row>
    <row r="94" spans="1:18" s="75" customFormat="1" x14ac:dyDescent="0.3">
      <c r="A94" s="147" t="s">
        <v>111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74"/>
    </row>
    <row r="95" spans="1:18" s="75" customFormat="1" x14ac:dyDescent="0.3">
      <c r="A95" s="147" t="s">
        <v>77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74"/>
    </row>
    <row r="96" spans="1:18" s="75" customFormat="1" x14ac:dyDescent="0.3">
      <c r="A96" s="147" t="s">
        <v>112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74"/>
    </row>
    <row r="97" spans="1:18" s="75" customFormat="1" x14ac:dyDescent="0.3">
      <c r="A97" s="147" t="s">
        <v>113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74"/>
    </row>
    <row r="98" spans="1:18" s="76" customFormat="1" x14ac:dyDescent="0.3">
      <c r="A98" s="146" t="s">
        <v>78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74"/>
    </row>
    <row r="99" spans="1:18" s="76" customFormat="1" ht="27.75" customHeight="1" x14ac:dyDescent="0.3">
      <c r="A99" s="146" t="s">
        <v>120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74"/>
    </row>
    <row r="100" spans="1:18" s="76" customFormat="1" ht="35.25" customHeight="1" x14ac:dyDescent="0.3">
      <c r="A100" s="146" t="s">
        <v>121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7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80" zoomScaleNormal="8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6.19921875" customWidth="1"/>
    <col min="6" max="6" width="10.69921875" customWidth="1"/>
    <col min="7" max="12" width="12.09765625" customWidth="1"/>
    <col min="13" max="14" width="10.59765625" customWidth="1"/>
    <col min="15" max="15" width="13.796875" customWidth="1"/>
    <col min="16" max="16" width="11.8984375" customWidth="1"/>
    <col min="17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s="46" customFormat="1" x14ac:dyDescent="0.3">
      <c r="A20" s="154"/>
      <c r="B20" s="51"/>
      <c r="C20" s="154"/>
      <c r="D20" s="155" t="s">
        <v>17</v>
      </c>
      <c r="E20" s="156">
        <v>46296</v>
      </c>
    </row>
    <row r="21" spans="1:5" s="46" customFormat="1" x14ac:dyDescent="0.3">
      <c r="A21" s="154"/>
      <c r="B21" s="51" t="s">
        <v>16</v>
      </c>
      <c r="C21" s="154"/>
      <c r="D21" s="155"/>
      <c r="E21" s="157"/>
    </row>
    <row r="22" spans="1:5" s="46" customFormat="1" x14ac:dyDescent="0.3">
      <c r="A22" s="49"/>
      <c r="B22" s="5" t="s">
        <v>178</v>
      </c>
      <c r="C22" s="49"/>
      <c r="D22" s="53" t="s">
        <v>18</v>
      </c>
      <c r="E22" s="52">
        <v>46296</v>
      </c>
    </row>
    <row r="23" spans="1:5" ht="45" customHeight="1" thickBot="1" x14ac:dyDescent="0.35">
      <c r="A23" s="213" t="s">
        <v>19</v>
      </c>
      <c r="B23" s="214" t="s">
        <v>206</v>
      </c>
      <c r="C23" s="215"/>
      <c r="D23" s="216" t="s">
        <v>20</v>
      </c>
      <c r="E23" s="217">
        <v>75304350</v>
      </c>
    </row>
    <row r="24" spans="1:5" ht="118.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64.5" customHeight="1" thickBot="1" x14ac:dyDescent="0.35">
      <c r="A25" s="22" t="s">
        <v>23</v>
      </c>
      <c r="B25" s="7" t="s">
        <v>170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8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/>
    </row>
    <row r="35" spans="1:3" ht="32.25" thickBot="1" x14ac:dyDescent="0.35">
      <c r="A35" s="12" t="s">
        <v>84</v>
      </c>
      <c r="B35" s="10" t="s">
        <v>34</v>
      </c>
      <c r="C35" s="9"/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9"/>
    </row>
    <row r="43" spans="1:3" ht="32.25" thickBot="1" x14ac:dyDescent="0.35">
      <c r="A43" s="12" t="s">
        <v>89</v>
      </c>
      <c r="B43" s="10" t="s">
        <v>41</v>
      </c>
      <c r="C43" s="9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3.25" customHeight="1" thickBot="1" x14ac:dyDescent="0.35">
      <c r="A67" s="161" t="s">
        <v>71</v>
      </c>
      <c r="B67" s="162"/>
      <c r="C67" s="69"/>
      <c r="D67" s="82"/>
      <c r="E67" s="9"/>
      <c r="F67" s="9"/>
      <c r="G67" s="83">
        <f>$G$68</f>
        <v>99552</v>
      </c>
      <c r="H67" s="83">
        <f>$G$68</f>
        <v>99552</v>
      </c>
      <c r="I67" s="83">
        <f>I68</f>
        <v>99552</v>
      </c>
      <c r="J67" s="83">
        <f>J68</f>
        <v>99552</v>
      </c>
      <c r="K67" s="40">
        <v>381.988</v>
      </c>
      <c r="L67" s="9"/>
      <c r="M67" s="9" t="s">
        <v>122</v>
      </c>
      <c r="N67" s="9" t="s">
        <v>122</v>
      </c>
      <c r="O67" s="83">
        <f>O68</f>
        <v>1816706.25</v>
      </c>
      <c r="P67" s="9" t="str">
        <f>P68</f>
        <v>X</v>
      </c>
      <c r="Q67" s="83">
        <f t="shared" ref="Q67:R67" si="0">Q68</f>
        <v>1816706.25</v>
      </c>
      <c r="R67" s="83">
        <f t="shared" si="0"/>
        <v>1816706.25</v>
      </c>
    </row>
    <row r="68" spans="1:18" ht="71.25" customHeight="1" thickBot="1" x14ac:dyDescent="0.35">
      <c r="A68" s="180" t="s">
        <v>138</v>
      </c>
      <c r="B68" s="86" t="s">
        <v>177</v>
      </c>
      <c r="C68" s="32" t="s">
        <v>171</v>
      </c>
      <c r="D68" s="9" t="s">
        <v>122</v>
      </c>
      <c r="E68" s="9" t="s">
        <v>172</v>
      </c>
      <c r="F68" s="123" t="s">
        <v>173</v>
      </c>
      <c r="G68" s="83">
        <v>99552</v>
      </c>
      <c r="H68" s="83">
        <v>99552</v>
      </c>
      <c r="I68" s="83">
        <v>99552</v>
      </c>
      <c r="J68" s="83">
        <v>99552</v>
      </c>
      <c r="K68" s="40">
        <v>99552</v>
      </c>
      <c r="L68" s="9" t="s">
        <v>32</v>
      </c>
      <c r="M68" s="84">
        <v>46341</v>
      </c>
      <c r="N68" s="84">
        <v>46341</v>
      </c>
      <c r="O68" s="83">
        <v>1816706.25</v>
      </c>
      <c r="P68" s="9" t="s">
        <v>32</v>
      </c>
      <c r="Q68" s="83">
        <v>1816706.25</v>
      </c>
      <c r="R68" s="83">
        <v>1816706.25</v>
      </c>
    </row>
    <row r="69" spans="1:18" ht="99.75" customHeight="1" thickBot="1" x14ac:dyDescent="0.35">
      <c r="A69" s="181"/>
      <c r="B69" s="86" t="s">
        <v>127</v>
      </c>
      <c r="C69" s="123" t="s">
        <v>171</v>
      </c>
      <c r="D69" s="6" t="str">
        <f>[1]Ясиноватая!$D$69</f>
        <v>оказание услуг (выполнение работ)</v>
      </c>
      <c r="E69" s="9" t="s">
        <v>172</v>
      </c>
      <c r="F69" s="123" t="s">
        <v>173</v>
      </c>
      <c r="G69" s="83" t="s">
        <v>122</v>
      </c>
      <c r="H69" s="83">
        <v>99552</v>
      </c>
      <c r="I69" s="83" t="s">
        <v>32</v>
      </c>
      <c r="J69" s="83">
        <v>99552</v>
      </c>
      <c r="K69" s="40">
        <v>99552</v>
      </c>
      <c r="L69" s="9" t="s">
        <v>122</v>
      </c>
      <c r="M69" s="124" t="s">
        <v>174</v>
      </c>
      <c r="N69" s="124" t="str">
        <f>M69</f>
        <v>последний рабочий день месяца (период с июня по ноябрь)</v>
      </c>
      <c r="O69" s="9" t="s">
        <v>122</v>
      </c>
      <c r="P69" s="9" t="s">
        <v>122</v>
      </c>
      <c r="Q69" s="9" t="s">
        <v>122</v>
      </c>
      <c r="R69" s="9" t="s">
        <v>122</v>
      </c>
    </row>
    <row r="70" spans="1:18" ht="19.5" thickBot="1" x14ac:dyDescent="0.35">
      <c r="A70" s="182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115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116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117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118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79" t="s">
        <v>75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78" t="s">
        <v>119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27" t="s">
        <v>78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4"/>
    </row>
    <row r="99" spans="1:18" s="13" customFormat="1" ht="27.75" customHeight="1" x14ac:dyDescent="0.3">
      <c r="A99" s="127" t="s">
        <v>120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4"/>
    </row>
    <row r="100" spans="1:18" s="13" customFormat="1" ht="35.25" customHeight="1" x14ac:dyDescent="0.3">
      <c r="A100" s="127" t="s">
        <v>121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4"/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G64:H64"/>
    <mergeCell ref="I64:J64"/>
    <mergeCell ref="K64:K65"/>
    <mergeCell ref="L64:L65"/>
    <mergeCell ref="M64:M65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100:Q100"/>
    <mergeCell ref="A94:Q94"/>
    <mergeCell ref="A95:Q95"/>
    <mergeCell ref="A96:Q96"/>
    <mergeCell ref="A97:Q97"/>
    <mergeCell ref="A98:Q98"/>
    <mergeCell ref="A99:Q99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="75" zoomScaleNormal="75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2.796875" customWidth="1"/>
    <col min="5" max="5" width="15.69921875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56">
        <v>46296</v>
      </c>
    </row>
    <row r="21" spans="1:5" x14ac:dyDescent="0.3">
      <c r="A21" s="142"/>
      <c r="B21" s="5" t="s">
        <v>178</v>
      </c>
      <c r="C21" s="142"/>
      <c r="D21" s="143"/>
      <c r="E21" s="157"/>
    </row>
    <row r="22" spans="1:5" x14ac:dyDescent="0.3">
      <c r="A22" s="4"/>
      <c r="B22" s="4"/>
      <c r="C22" s="4"/>
      <c r="D22" s="23" t="s">
        <v>18</v>
      </c>
      <c r="E22" s="52">
        <v>46296</v>
      </c>
    </row>
    <row r="23" spans="1:5" ht="45" customHeight="1" thickBot="1" x14ac:dyDescent="0.35">
      <c r="A23" s="208" t="s">
        <v>19</v>
      </c>
      <c r="B23" s="209" t="s">
        <v>206</v>
      </c>
      <c r="C23" s="210"/>
      <c r="D23" s="211" t="s">
        <v>20</v>
      </c>
      <c r="E23" s="212">
        <v>75304350</v>
      </c>
    </row>
    <row r="24" spans="1:5" ht="120.7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55">
        <v>73</v>
      </c>
    </row>
    <row r="25" spans="1:5" ht="63.75" customHeight="1" thickBot="1" x14ac:dyDescent="0.35">
      <c r="A25" s="22" t="s">
        <v>23</v>
      </c>
      <c r="B25" s="7" t="s">
        <v>180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25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18" ht="19.5" thickBot="1" x14ac:dyDescent="0.35">
      <c r="A33" s="12" t="s">
        <v>79</v>
      </c>
      <c r="B33" s="6" t="s">
        <v>31</v>
      </c>
      <c r="C33" s="9" t="s">
        <v>32</v>
      </c>
    </row>
    <row r="34" spans="1:18" ht="32.25" thickBot="1" x14ac:dyDescent="0.35">
      <c r="A34" s="12" t="s">
        <v>80</v>
      </c>
      <c r="B34" s="6" t="s">
        <v>33</v>
      </c>
      <c r="C34" s="30"/>
    </row>
    <row r="35" spans="1:18" ht="32.25" thickBot="1" x14ac:dyDescent="0.35">
      <c r="A35" s="12" t="s">
        <v>84</v>
      </c>
      <c r="B35" s="10" t="s">
        <v>34</v>
      </c>
      <c r="C35" s="9"/>
    </row>
    <row r="36" spans="1:18" ht="19.5" thickBot="1" x14ac:dyDescent="0.35">
      <c r="A36" s="12" t="s">
        <v>85</v>
      </c>
      <c r="B36" s="10" t="s">
        <v>35</v>
      </c>
      <c r="C36" s="9"/>
    </row>
    <row r="37" spans="1:18" ht="19.5" thickBot="1" x14ac:dyDescent="0.35">
      <c r="A37" s="12" t="s">
        <v>86</v>
      </c>
      <c r="B37" s="10" t="s">
        <v>36</v>
      </c>
      <c r="C37" s="9"/>
    </row>
    <row r="38" spans="1:18" ht="32.25" thickBot="1" x14ac:dyDescent="0.35">
      <c r="A38" s="12" t="s">
        <v>81</v>
      </c>
      <c r="B38" s="10" t="s">
        <v>37</v>
      </c>
      <c r="C38" s="9"/>
    </row>
    <row r="39" spans="1:18" ht="19.5" thickBot="1" x14ac:dyDescent="0.35">
      <c r="A39" s="12" t="s">
        <v>82</v>
      </c>
      <c r="B39" s="6" t="s">
        <v>38</v>
      </c>
      <c r="C39" s="9"/>
    </row>
    <row r="40" spans="1:18" ht="32.25" thickBot="1" x14ac:dyDescent="0.35">
      <c r="A40" s="12" t="s">
        <v>87</v>
      </c>
      <c r="B40" s="10" t="s">
        <v>39</v>
      </c>
      <c r="C40" s="9"/>
    </row>
    <row r="41" spans="1:18" ht="32.25" thickBot="1" x14ac:dyDescent="0.35">
      <c r="A41" s="12" t="s">
        <v>88</v>
      </c>
      <c r="B41" s="10" t="s">
        <v>34</v>
      </c>
      <c r="C41" s="9"/>
    </row>
    <row r="42" spans="1:18" ht="48" thickBot="1" x14ac:dyDescent="0.35">
      <c r="A42" s="12" t="s">
        <v>83</v>
      </c>
      <c r="B42" s="6" t="s">
        <v>40</v>
      </c>
      <c r="C42" s="36">
        <v>1</v>
      </c>
    </row>
    <row r="43" spans="1:18" ht="32.25" thickBot="1" x14ac:dyDescent="0.35">
      <c r="A43" s="12" t="s">
        <v>89</v>
      </c>
      <c r="B43" s="10" t="s">
        <v>41</v>
      </c>
      <c r="C43" s="36">
        <v>1</v>
      </c>
    </row>
    <row r="44" spans="1:18" ht="32.25" thickBot="1" x14ac:dyDescent="0.35">
      <c r="A44" s="12" t="s">
        <v>90</v>
      </c>
      <c r="B44" s="10" t="s">
        <v>42</v>
      </c>
      <c r="C44" s="9"/>
    </row>
    <row r="45" spans="1:18" ht="19.5" thickBot="1" x14ac:dyDescent="0.35">
      <c r="A45" s="12" t="s">
        <v>91</v>
      </c>
      <c r="B45" s="6" t="s">
        <v>43</v>
      </c>
      <c r="C45" s="9" t="s">
        <v>43</v>
      </c>
    </row>
    <row r="46" spans="1:18" x14ac:dyDescent="0.3">
      <c r="A46" s="3"/>
    </row>
    <row r="47" spans="1:18" s="27" customFormat="1" ht="26.25" x14ac:dyDescent="0.4">
      <c r="A47" s="139" t="s">
        <v>46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</row>
    <row r="48" spans="1:18" s="27" customFormat="1" ht="26.25" x14ac:dyDescent="0.4">
      <c r="A48" s="139" t="s">
        <v>47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</row>
    <row r="49" spans="1:18" x14ac:dyDescent="0.3">
      <c r="A49" s="3"/>
    </row>
    <row r="50" spans="1:18" x14ac:dyDescent="0.3">
      <c r="A50" s="2"/>
    </row>
    <row r="51" spans="1:18" s="26" customFormat="1" ht="150" customHeight="1" x14ac:dyDescent="0.25">
      <c r="A51" s="130" t="s">
        <v>48</v>
      </c>
      <c r="B51" s="130" t="s">
        <v>49</v>
      </c>
      <c r="C51" s="130" t="s">
        <v>50</v>
      </c>
      <c r="D51" s="130" t="s">
        <v>51</v>
      </c>
      <c r="E51" s="130" t="s">
        <v>52</v>
      </c>
      <c r="F51" s="130"/>
      <c r="G51" s="130" t="s">
        <v>53</v>
      </c>
      <c r="H51" s="130"/>
      <c r="I51" s="130"/>
      <c r="J51" s="130"/>
      <c r="K51" s="130"/>
      <c r="L51" s="130"/>
      <c r="M51" s="130" t="s">
        <v>54</v>
      </c>
      <c r="N51" s="130"/>
      <c r="O51" s="130" t="s">
        <v>55</v>
      </c>
      <c r="P51" s="130"/>
      <c r="Q51" s="130" t="s">
        <v>56</v>
      </c>
      <c r="R51" s="130"/>
    </row>
    <row r="52" spans="1:18" s="26" customFormat="1" ht="15.75" x14ac:dyDescent="0.25">
      <c r="A52" s="130"/>
      <c r="B52" s="130"/>
      <c r="C52" s="130"/>
      <c r="D52" s="130"/>
      <c r="E52" s="130" t="s">
        <v>57</v>
      </c>
      <c r="F52" s="130" t="s">
        <v>58</v>
      </c>
      <c r="G52" s="130" t="s">
        <v>59</v>
      </c>
      <c r="H52" s="130"/>
      <c r="I52" s="130" t="s">
        <v>60</v>
      </c>
      <c r="J52" s="130"/>
      <c r="K52" s="130" t="s">
        <v>61</v>
      </c>
      <c r="L52" s="130" t="s">
        <v>62</v>
      </c>
      <c r="M52" s="130" t="s">
        <v>63</v>
      </c>
      <c r="N52" s="130" t="s">
        <v>64</v>
      </c>
      <c r="O52" s="130" t="s">
        <v>65</v>
      </c>
      <c r="P52" s="130" t="s">
        <v>66</v>
      </c>
      <c r="Q52" s="130" t="s">
        <v>67</v>
      </c>
      <c r="R52" s="130" t="s">
        <v>68</v>
      </c>
    </row>
    <row r="53" spans="1:18" s="26" customFormat="1" ht="63" x14ac:dyDescent="0.25">
      <c r="A53" s="130"/>
      <c r="B53" s="130"/>
      <c r="C53" s="130"/>
      <c r="D53" s="130"/>
      <c r="E53" s="130"/>
      <c r="F53" s="130"/>
      <c r="G53" s="80" t="s">
        <v>69</v>
      </c>
      <c r="H53" s="80" t="s">
        <v>70</v>
      </c>
      <c r="I53" s="80" t="s">
        <v>69</v>
      </c>
      <c r="J53" s="80" t="s">
        <v>70</v>
      </c>
      <c r="K53" s="130"/>
      <c r="L53" s="130"/>
      <c r="M53" s="130"/>
      <c r="N53" s="130"/>
      <c r="O53" s="130"/>
      <c r="P53" s="130"/>
      <c r="Q53" s="130"/>
      <c r="R53" s="130"/>
    </row>
    <row r="54" spans="1:18" ht="19.5" thickBot="1" x14ac:dyDescent="0.35">
      <c r="A54" s="8">
        <v>1</v>
      </c>
      <c r="B54" s="9">
        <v>2</v>
      </c>
      <c r="C54" s="9">
        <v>3</v>
      </c>
      <c r="D54" s="9">
        <v>4</v>
      </c>
      <c r="E54" s="9">
        <v>5</v>
      </c>
      <c r="F54" s="9">
        <v>6</v>
      </c>
      <c r="G54" s="9">
        <v>7</v>
      </c>
      <c r="H54" s="9">
        <v>8</v>
      </c>
      <c r="I54" s="9">
        <v>9</v>
      </c>
      <c r="J54" s="9">
        <v>10</v>
      </c>
      <c r="K54" s="9">
        <v>11</v>
      </c>
      <c r="L54" s="9">
        <v>12</v>
      </c>
      <c r="M54" s="9">
        <v>13</v>
      </c>
      <c r="N54" s="9">
        <v>14</v>
      </c>
      <c r="O54" s="9">
        <v>15</v>
      </c>
      <c r="P54" s="9">
        <v>16</v>
      </c>
      <c r="Q54" s="9">
        <v>17</v>
      </c>
      <c r="R54" s="9">
        <v>18</v>
      </c>
    </row>
    <row r="55" spans="1:18" ht="41.25" customHeight="1" thickBot="1" x14ac:dyDescent="0.35">
      <c r="A55" s="161" t="s">
        <v>71</v>
      </c>
      <c r="B55" s="162"/>
      <c r="C55" s="32"/>
      <c r="D55" s="9"/>
      <c r="E55" s="9"/>
      <c r="F55" s="9"/>
      <c r="G55" s="83">
        <f>G56</f>
        <v>105</v>
      </c>
      <c r="H55" s="83">
        <f>H56</f>
        <v>105</v>
      </c>
      <c r="I55" s="83">
        <f>I56</f>
        <v>105</v>
      </c>
      <c r="J55" s="83">
        <f>J56</f>
        <v>105</v>
      </c>
      <c r="K55" s="83">
        <f>K56</f>
        <v>105</v>
      </c>
      <c r="L55" s="9"/>
      <c r="M55" s="9" t="s">
        <v>32</v>
      </c>
      <c r="N55" s="9" t="s">
        <v>32</v>
      </c>
      <c r="O55" s="83">
        <f>O56</f>
        <v>152152</v>
      </c>
      <c r="P55" s="9"/>
      <c r="Q55" s="83">
        <f>Q56</f>
        <v>152152</v>
      </c>
      <c r="R55" s="83">
        <f>R56</f>
        <v>152152</v>
      </c>
    </row>
    <row r="56" spans="1:18" ht="48" thickBot="1" x14ac:dyDescent="0.35">
      <c r="A56" s="158" t="s">
        <v>138</v>
      </c>
      <c r="B56" s="85" t="s">
        <v>180</v>
      </c>
      <c r="C56" s="32" t="s">
        <v>181</v>
      </c>
      <c r="D56" s="85" t="s">
        <v>122</v>
      </c>
      <c r="E56" s="9" t="s">
        <v>144</v>
      </c>
      <c r="F56" s="9">
        <v>113</v>
      </c>
      <c r="G56" s="83">
        <v>105</v>
      </c>
      <c r="H56" s="83">
        <v>105</v>
      </c>
      <c r="I56" s="83">
        <v>105</v>
      </c>
      <c r="J56" s="83">
        <v>105</v>
      </c>
      <c r="K56" s="83">
        <v>105</v>
      </c>
      <c r="L56" s="9" t="s">
        <v>32</v>
      </c>
      <c r="M56" s="84">
        <v>46295</v>
      </c>
      <c r="N56" s="84">
        <v>46295</v>
      </c>
      <c r="O56" s="83">
        <v>152152</v>
      </c>
      <c r="P56" s="9" t="s">
        <v>32</v>
      </c>
      <c r="Q56" s="83">
        <f>O56</f>
        <v>152152</v>
      </c>
      <c r="R56" s="83">
        <f>Q56</f>
        <v>152152</v>
      </c>
    </row>
    <row r="57" spans="1:18" ht="106.5" customHeight="1" thickBot="1" x14ac:dyDescent="0.35">
      <c r="A57" s="159"/>
      <c r="B57" s="9" t="s">
        <v>179</v>
      </c>
      <c r="C57" s="32" t="s">
        <v>181</v>
      </c>
      <c r="D57" s="9" t="s">
        <v>123</v>
      </c>
      <c r="E57" s="9" t="s">
        <v>144</v>
      </c>
      <c r="F57" s="9">
        <v>113</v>
      </c>
      <c r="G57" s="9" t="s">
        <v>32</v>
      </c>
      <c r="H57" s="9">
        <v>1846.1</v>
      </c>
      <c r="I57" s="9" t="s">
        <v>32</v>
      </c>
      <c r="J57" s="83">
        <v>105</v>
      </c>
      <c r="K57" s="83">
        <v>105</v>
      </c>
      <c r="L57" s="9" t="s">
        <v>32</v>
      </c>
      <c r="M57" s="84" t="s">
        <v>182</v>
      </c>
      <c r="N57" s="84" t="str">
        <f>M57</f>
        <v>последний рабочий день месяца (период с июля по сентябрь)</v>
      </c>
      <c r="O57" s="9" t="s">
        <v>32</v>
      </c>
      <c r="P57" s="9" t="s">
        <v>32</v>
      </c>
      <c r="Q57" s="9" t="s">
        <v>32</v>
      </c>
      <c r="R57" s="9" t="s">
        <v>32</v>
      </c>
    </row>
    <row r="58" spans="1:18" ht="19.5" thickBot="1" x14ac:dyDescent="0.35">
      <c r="A58" s="160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60" spans="1:18" ht="6.75" customHeight="1" x14ac:dyDescent="0.3">
      <c r="B60" s="31"/>
      <c r="C60" s="31"/>
      <c r="D60" s="31"/>
      <c r="E60" s="5"/>
    </row>
    <row r="61" spans="1:18" hidden="1" x14ac:dyDescent="0.3">
      <c r="B61" s="31"/>
      <c r="C61" s="31"/>
      <c r="D61" s="31"/>
      <c r="E61" s="5"/>
    </row>
    <row r="62" spans="1:18" hidden="1" x14ac:dyDescent="0.3">
      <c r="B62" s="31"/>
      <c r="C62" s="31"/>
      <c r="D62" s="31"/>
      <c r="E62" s="5"/>
    </row>
    <row r="63" spans="1:18" ht="18" hidden="1" customHeight="1" x14ac:dyDescent="0.3">
      <c r="A63" s="3"/>
      <c r="B63" s="31"/>
      <c r="C63" s="31"/>
      <c r="D63" s="31"/>
      <c r="E63" s="5"/>
    </row>
    <row r="64" spans="1:18" hidden="1" x14ac:dyDescent="0.3">
      <c r="A64" s="3"/>
    </row>
    <row r="65" spans="1:18" s="16" customFormat="1" ht="30" customHeight="1" x14ac:dyDescent="0.3">
      <c r="A65" s="134" t="s">
        <v>72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5"/>
    </row>
    <row r="66" spans="1:18" s="16" customFormat="1" ht="30" customHeight="1" x14ac:dyDescent="0.3">
      <c r="A66" s="134" t="s">
        <v>150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5"/>
    </row>
    <row r="67" spans="1:18" s="16" customFormat="1" ht="30" customHeight="1" x14ac:dyDescent="0.3">
      <c r="A67" s="134" t="s">
        <v>73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5"/>
    </row>
    <row r="68" spans="1:18" s="16" customFormat="1" ht="30" customHeight="1" x14ac:dyDescent="0.3">
      <c r="A68" s="134" t="s">
        <v>74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5"/>
    </row>
    <row r="69" spans="1:18" s="11" customFormat="1" x14ac:dyDescent="0.3">
      <c r="A69" s="128" t="s">
        <v>104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4"/>
    </row>
    <row r="70" spans="1:18" s="11" customFormat="1" x14ac:dyDescent="0.3">
      <c r="A70" s="128" t="s">
        <v>105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4"/>
    </row>
    <row r="71" spans="1:18" s="11" customFormat="1" x14ac:dyDescent="0.3">
      <c r="A71" s="128" t="s">
        <v>151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4"/>
    </row>
    <row r="72" spans="1:18" s="11" customFormat="1" x14ac:dyDescent="0.3">
      <c r="A72" s="128" t="s">
        <v>106</v>
      </c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4"/>
    </row>
    <row r="73" spans="1:18" s="11" customFormat="1" x14ac:dyDescent="0.3">
      <c r="A73" s="128" t="s">
        <v>107</v>
      </c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4"/>
    </row>
    <row r="74" spans="1:18" s="11" customFormat="1" x14ac:dyDescent="0.3">
      <c r="A74" s="128" t="s">
        <v>108</v>
      </c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4"/>
    </row>
    <row r="75" spans="1:18" s="11" customFormat="1" ht="35.25" customHeight="1" x14ac:dyDescent="0.3">
      <c r="A75" s="128" t="s">
        <v>152</v>
      </c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4"/>
    </row>
    <row r="76" spans="1:18" s="11" customFormat="1" ht="33.75" customHeight="1" x14ac:dyDescent="0.3">
      <c r="A76" s="128" t="s">
        <v>153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4"/>
    </row>
    <row r="77" spans="1:18" s="16" customFormat="1" ht="30" customHeight="1" x14ac:dyDescent="0.3">
      <c r="A77" s="179" t="s">
        <v>75</v>
      </c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5"/>
    </row>
    <row r="78" spans="1:18" s="11" customFormat="1" x14ac:dyDescent="0.3">
      <c r="A78" s="128" t="s">
        <v>76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4"/>
    </row>
    <row r="79" spans="1:18" s="11" customFormat="1" x14ac:dyDescent="0.3">
      <c r="A79" s="128" t="s">
        <v>109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4"/>
    </row>
    <row r="80" spans="1:18" s="11" customFormat="1" x14ac:dyDescent="0.3">
      <c r="A80" s="128" t="s">
        <v>110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4"/>
    </row>
    <row r="81" spans="1:18" s="11" customFormat="1" ht="33" customHeight="1" x14ac:dyDescent="0.3">
      <c r="A81" s="178" t="s">
        <v>154</v>
      </c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4"/>
    </row>
    <row r="82" spans="1:18" s="11" customFormat="1" x14ac:dyDescent="0.3">
      <c r="A82" s="128" t="s">
        <v>111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77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112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113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3" customFormat="1" x14ac:dyDescent="0.3">
      <c r="A86" s="178" t="s">
        <v>78</v>
      </c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4"/>
    </row>
    <row r="87" spans="1:18" s="13" customFormat="1" ht="27.75" customHeight="1" x14ac:dyDescent="0.3">
      <c r="A87" s="178" t="s">
        <v>155</v>
      </c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4"/>
    </row>
    <row r="88" spans="1:18" s="13" customFormat="1" ht="35.25" customHeight="1" x14ac:dyDescent="0.3">
      <c r="A88" s="178" t="s">
        <v>156</v>
      </c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4"/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47:R47"/>
    <mergeCell ref="A48:R48"/>
    <mergeCell ref="A51:A53"/>
    <mergeCell ref="B51:B53"/>
    <mergeCell ref="C51:C53"/>
    <mergeCell ref="D51:D53"/>
    <mergeCell ref="E51:F51"/>
    <mergeCell ref="G51:L51"/>
    <mergeCell ref="R52:R53"/>
    <mergeCell ref="M51:N51"/>
    <mergeCell ref="O51:P51"/>
    <mergeCell ref="Q51:R51"/>
    <mergeCell ref="E52:E53"/>
    <mergeCell ref="F52:F53"/>
    <mergeCell ref="G52:H52"/>
    <mergeCell ref="I52:J52"/>
    <mergeCell ref="K52:K53"/>
    <mergeCell ref="L52:L53"/>
    <mergeCell ref="M52:M53"/>
    <mergeCell ref="A69:Q69"/>
    <mergeCell ref="N52:N53"/>
    <mergeCell ref="O52:O53"/>
    <mergeCell ref="P52:P53"/>
    <mergeCell ref="Q52:Q53"/>
    <mergeCell ref="A56:A58"/>
    <mergeCell ref="A65:Q65"/>
    <mergeCell ref="A66:Q66"/>
    <mergeCell ref="A67:Q67"/>
    <mergeCell ref="A68:Q68"/>
    <mergeCell ref="A55:B55"/>
    <mergeCell ref="A81:Q81"/>
    <mergeCell ref="A70:Q70"/>
    <mergeCell ref="A71:Q71"/>
    <mergeCell ref="A72:Q72"/>
    <mergeCell ref="A73:Q73"/>
    <mergeCell ref="A74:Q74"/>
    <mergeCell ref="A75:Q75"/>
    <mergeCell ref="A76:Q76"/>
    <mergeCell ref="A77:Q77"/>
    <mergeCell ref="A78:Q78"/>
    <mergeCell ref="A79:Q79"/>
    <mergeCell ref="A80:Q80"/>
    <mergeCell ref="A88:Q88"/>
    <mergeCell ref="A82:Q82"/>
    <mergeCell ref="A83:Q83"/>
    <mergeCell ref="A84:Q84"/>
    <mergeCell ref="A85:Q85"/>
    <mergeCell ref="A86:Q86"/>
    <mergeCell ref="A87:Q87"/>
  </mergeCells>
  <hyperlinks>
    <hyperlink ref="C31" location="P534" tooltip="&lt;4&gt; Количество контрольных точек в графе 3 раздела I настоящего приложения:" display="P534"/>
    <hyperlink ref="A68" location="P60" tooltip="3" display="P60"/>
    <hyperlink ref="A77" location="P137" tooltip="Раздел II. Информация о достижении результатов" display="P137"/>
    <hyperlink ref="A81" location="P176" tooltip="12" display="P176"/>
    <hyperlink ref="A88" location="P182" tooltip="18" display="P182"/>
    <hyperlink ref="A86" location="P179" tooltip="15" display="P179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75" zoomScaleNormal="75" workbookViewId="0">
      <selection activeCell="A23" sqref="A23:E23"/>
    </sheetView>
  </sheetViews>
  <sheetFormatPr defaultRowHeight="18.75" x14ac:dyDescent="0.3"/>
  <cols>
    <col min="1" max="1" width="30.69921875" style="46" customWidth="1"/>
    <col min="2" max="2" width="40.8984375" style="46" customWidth="1"/>
    <col min="3" max="3" width="15.09765625" style="46" customWidth="1"/>
    <col min="4" max="4" width="12.796875" style="46" customWidth="1"/>
    <col min="5" max="5" width="12.59765625" style="46" customWidth="1"/>
    <col min="6" max="6" width="9.296875" style="46" customWidth="1"/>
    <col min="7" max="7" width="10.59765625" style="46" customWidth="1"/>
    <col min="8" max="8" width="12.09765625" style="46" customWidth="1"/>
    <col min="9" max="9" width="10.296875" style="46" customWidth="1"/>
    <col min="10" max="11" width="12.09765625" style="46" customWidth="1"/>
    <col min="12" max="12" width="10.5" style="46" customWidth="1"/>
    <col min="13" max="13" width="9.19921875" style="46" customWidth="1"/>
    <col min="14" max="14" width="10.59765625" style="46" customWidth="1"/>
    <col min="15" max="15" width="12.69921875" style="46" customWidth="1"/>
    <col min="16" max="16" width="11.5" style="46" customWidth="1"/>
    <col min="17" max="18" width="13.796875" style="46" customWidth="1"/>
    <col min="19" max="16384" width="8.796875" style="46"/>
  </cols>
  <sheetData>
    <row r="1" spans="1:5" x14ac:dyDescent="0.3">
      <c r="E1" s="47" t="s">
        <v>0</v>
      </c>
    </row>
    <row r="2" spans="1:5" x14ac:dyDescent="0.3">
      <c r="E2" s="47" t="s">
        <v>1</v>
      </c>
    </row>
    <row r="3" spans="1:5" x14ac:dyDescent="0.3">
      <c r="E3" s="47" t="s">
        <v>2</v>
      </c>
    </row>
    <row r="4" spans="1:5" x14ac:dyDescent="0.3">
      <c r="E4" s="47" t="s">
        <v>3</v>
      </c>
    </row>
    <row r="5" spans="1:5" x14ac:dyDescent="0.3">
      <c r="E5" s="47" t="s">
        <v>4</v>
      </c>
    </row>
    <row r="6" spans="1:5" x14ac:dyDescent="0.3">
      <c r="E6" s="47" t="s">
        <v>5</v>
      </c>
    </row>
    <row r="7" spans="1:5" x14ac:dyDescent="0.3">
      <c r="E7" s="47" t="s">
        <v>6</v>
      </c>
    </row>
    <row r="8" spans="1:5" x14ac:dyDescent="0.3">
      <c r="E8" s="47" t="s">
        <v>7</v>
      </c>
    </row>
    <row r="9" spans="1:5" x14ac:dyDescent="0.3">
      <c r="E9" s="47" t="s">
        <v>8</v>
      </c>
    </row>
    <row r="10" spans="1:5" x14ac:dyDescent="0.3">
      <c r="E10" s="47" t="s">
        <v>9</v>
      </c>
    </row>
    <row r="11" spans="1:5" x14ac:dyDescent="0.3">
      <c r="E11" s="47" t="s">
        <v>10</v>
      </c>
    </row>
    <row r="12" spans="1:5" x14ac:dyDescent="0.3">
      <c r="E12" s="47" t="s">
        <v>11</v>
      </c>
    </row>
    <row r="13" spans="1:5" x14ac:dyDescent="0.3">
      <c r="A13" s="48"/>
    </row>
    <row r="14" spans="1:5" x14ac:dyDescent="0.3">
      <c r="A14" s="47"/>
      <c r="E14" s="47" t="s">
        <v>12</v>
      </c>
    </row>
    <row r="15" spans="1:5" x14ac:dyDescent="0.3">
      <c r="A15" s="48"/>
    </row>
    <row r="16" spans="1:5" x14ac:dyDescent="0.3">
      <c r="A16" s="153" t="s">
        <v>13</v>
      </c>
      <c r="B16" s="153"/>
      <c r="C16" s="153"/>
      <c r="D16" s="153"/>
      <c r="E16" s="153"/>
    </row>
    <row r="17" spans="1:5" x14ac:dyDescent="0.3">
      <c r="A17" s="153" t="s">
        <v>14</v>
      </c>
      <c r="B17" s="153"/>
      <c r="C17" s="153"/>
      <c r="D17" s="153"/>
      <c r="E17" s="153"/>
    </row>
    <row r="18" spans="1:5" x14ac:dyDescent="0.3">
      <c r="A18" s="48"/>
    </row>
    <row r="19" spans="1:5" x14ac:dyDescent="0.3">
      <c r="A19" s="154"/>
      <c r="B19" s="154"/>
      <c r="C19" s="154"/>
      <c r="D19" s="154"/>
      <c r="E19" s="50" t="s">
        <v>15</v>
      </c>
    </row>
    <row r="20" spans="1:5" x14ac:dyDescent="0.3">
      <c r="A20" s="154"/>
      <c r="B20" s="51"/>
      <c r="C20" s="154"/>
      <c r="D20" s="155" t="s">
        <v>17</v>
      </c>
      <c r="E20" s="156">
        <v>46296</v>
      </c>
    </row>
    <row r="21" spans="1:5" x14ac:dyDescent="0.3">
      <c r="A21" s="154"/>
      <c r="B21" s="51" t="s">
        <v>16</v>
      </c>
      <c r="C21" s="154"/>
      <c r="D21" s="155"/>
      <c r="E21" s="157"/>
    </row>
    <row r="22" spans="1:5" x14ac:dyDescent="0.3">
      <c r="A22" s="49"/>
      <c r="B22" s="5" t="s">
        <v>178</v>
      </c>
      <c r="C22" s="49"/>
      <c r="D22" s="53" t="s">
        <v>18</v>
      </c>
      <c r="E22" s="52">
        <v>46296</v>
      </c>
    </row>
    <row r="23" spans="1:5" ht="33" thickBot="1" x14ac:dyDescent="0.35">
      <c r="A23" s="203" t="s">
        <v>19</v>
      </c>
      <c r="B23" s="204" t="s">
        <v>206</v>
      </c>
      <c r="C23" s="205"/>
      <c r="D23" s="206" t="s">
        <v>20</v>
      </c>
      <c r="E23" s="207">
        <v>75304350</v>
      </c>
    </row>
    <row r="24" spans="1:5" ht="102" customHeight="1" thickBot="1" x14ac:dyDescent="0.35">
      <c r="A24" s="54" t="s">
        <v>21</v>
      </c>
      <c r="B24" s="7" t="s">
        <v>143</v>
      </c>
      <c r="C24" s="49"/>
      <c r="D24" s="47" t="s">
        <v>22</v>
      </c>
      <c r="E24" s="55">
        <v>73</v>
      </c>
    </row>
    <row r="25" spans="1:5" ht="64.5" customHeight="1" thickBot="1" x14ac:dyDescent="0.35">
      <c r="A25" s="56" t="s">
        <v>23</v>
      </c>
      <c r="B25" s="57" t="s">
        <v>183</v>
      </c>
      <c r="C25" s="49"/>
      <c r="D25" s="47" t="s">
        <v>24</v>
      </c>
      <c r="E25" s="29" t="s">
        <v>130</v>
      </c>
    </row>
    <row r="26" spans="1:5" ht="19.5" thickBot="1" x14ac:dyDescent="0.35">
      <c r="A26" s="56" t="s">
        <v>25</v>
      </c>
      <c r="B26" s="57" t="s">
        <v>114</v>
      </c>
      <c r="C26" s="49"/>
      <c r="D26" s="49"/>
      <c r="E26" s="58"/>
    </row>
    <row r="27" spans="1:5" x14ac:dyDescent="0.3">
      <c r="A27" s="48"/>
    </row>
    <row r="28" spans="1:5" s="59" customFormat="1" ht="26.25" x14ac:dyDescent="0.4">
      <c r="A28" s="151" t="s">
        <v>26</v>
      </c>
      <c r="B28" s="152"/>
      <c r="C28" s="152"/>
    </row>
    <row r="29" spans="1:5" s="59" customFormat="1" ht="26.25" x14ac:dyDescent="0.4">
      <c r="A29" s="151" t="s">
        <v>27</v>
      </c>
      <c r="B29" s="152"/>
      <c r="C29" s="152"/>
    </row>
    <row r="30" spans="1:5" ht="19.5" thickBot="1" x14ac:dyDescent="0.35">
      <c r="A30" s="48"/>
    </row>
    <row r="31" spans="1:5" s="63" customFormat="1" ht="19.5" thickBot="1" x14ac:dyDescent="0.35">
      <c r="A31" s="60" t="s">
        <v>28</v>
      </c>
      <c r="B31" s="61" t="s">
        <v>29</v>
      </c>
      <c r="C31" s="62" t="s">
        <v>30</v>
      </c>
    </row>
    <row r="32" spans="1:5" ht="19.5" thickBot="1" x14ac:dyDescent="0.35">
      <c r="A32" s="35">
        <v>1</v>
      </c>
      <c r="B32" s="36">
        <v>2</v>
      </c>
      <c r="C32" s="36">
        <v>3</v>
      </c>
    </row>
    <row r="33" spans="1:3" ht="19.5" thickBot="1" x14ac:dyDescent="0.35">
      <c r="A33" s="64" t="s">
        <v>79</v>
      </c>
      <c r="B33" s="38" t="s">
        <v>31</v>
      </c>
      <c r="C33" s="36" t="s">
        <v>32</v>
      </c>
    </row>
    <row r="34" spans="1:3" ht="32.25" thickBot="1" x14ac:dyDescent="0.35">
      <c r="A34" s="64" t="s">
        <v>80</v>
      </c>
      <c r="B34" s="38" t="s">
        <v>33</v>
      </c>
      <c r="C34" s="36">
        <v>1</v>
      </c>
    </row>
    <row r="35" spans="1:3" ht="32.25" thickBot="1" x14ac:dyDescent="0.35">
      <c r="A35" s="64" t="s">
        <v>84</v>
      </c>
      <c r="B35" s="65" t="s">
        <v>34</v>
      </c>
      <c r="C35" s="36">
        <v>1</v>
      </c>
    </row>
    <row r="36" spans="1:3" ht="19.5" thickBot="1" x14ac:dyDescent="0.35">
      <c r="A36" s="64" t="s">
        <v>85</v>
      </c>
      <c r="B36" s="65" t="s">
        <v>35</v>
      </c>
      <c r="C36" s="36"/>
    </row>
    <row r="37" spans="1:3" ht="19.5" thickBot="1" x14ac:dyDescent="0.35">
      <c r="A37" s="64" t="s">
        <v>86</v>
      </c>
      <c r="B37" s="65" t="s">
        <v>36</v>
      </c>
      <c r="C37" s="36"/>
    </row>
    <row r="38" spans="1:3" ht="32.25" thickBot="1" x14ac:dyDescent="0.35">
      <c r="A38" s="64" t="s">
        <v>81</v>
      </c>
      <c r="B38" s="65" t="s">
        <v>37</v>
      </c>
      <c r="C38" s="36"/>
    </row>
    <row r="39" spans="1:3" ht="19.5" thickBot="1" x14ac:dyDescent="0.35">
      <c r="A39" s="64" t="s">
        <v>82</v>
      </c>
      <c r="B39" s="38" t="s">
        <v>38</v>
      </c>
      <c r="C39" s="36"/>
    </row>
    <row r="40" spans="1:3" ht="32.25" thickBot="1" x14ac:dyDescent="0.35">
      <c r="A40" s="64" t="s">
        <v>87</v>
      </c>
      <c r="B40" s="65" t="s">
        <v>39</v>
      </c>
      <c r="C40" s="36"/>
    </row>
    <row r="41" spans="1:3" ht="32.25" thickBot="1" x14ac:dyDescent="0.35">
      <c r="A41" s="64" t="s">
        <v>88</v>
      </c>
      <c r="B41" s="65" t="s">
        <v>34</v>
      </c>
      <c r="C41" s="36"/>
    </row>
    <row r="42" spans="1:3" ht="48" thickBot="1" x14ac:dyDescent="0.35">
      <c r="A42" s="64" t="s">
        <v>83</v>
      </c>
      <c r="B42" s="38" t="s">
        <v>40</v>
      </c>
      <c r="C42" s="36"/>
    </row>
    <row r="43" spans="1:3" ht="32.25" thickBot="1" x14ac:dyDescent="0.35">
      <c r="A43" s="64" t="s">
        <v>89</v>
      </c>
      <c r="B43" s="65" t="s">
        <v>41</v>
      </c>
      <c r="C43" s="36"/>
    </row>
    <row r="44" spans="1:3" ht="32.25" thickBot="1" x14ac:dyDescent="0.35">
      <c r="A44" s="64" t="s">
        <v>90</v>
      </c>
      <c r="B44" s="65" t="s">
        <v>42</v>
      </c>
      <c r="C44" s="36"/>
    </row>
    <row r="45" spans="1:3" ht="19.5" thickBot="1" x14ac:dyDescent="0.35">
      <c r="A45" s="64" t="s">
        <v>91</v>
      </c>
      <c r="B45" s="38" t="s">
        <v>43</v>
      </c>
      <c r="C45" s="36" t="s">
        <v>43</v>
      </c>
    </row>
    <row r="46" spans="1:3" ht="19.5" thickBot="1" x14ac:dyDescent="0.35">
      <c r="A46" s="64" t="s">
        <v>92</v>
      </c>
      <c r="B46" s="38" t="s">
        <v>44</v>
      </c>
      <c r="C46" s="36" t="s">
        <v>32</v>
      </c>
    </row>
    <row r="47" spans="1:3" ht="32.25" thickBot="1" x14ac:dyDescent="0.35">
      <c r="A47" s="64" t="s">
        <v>93</v>
      </c>
      <c r="B47" s="38" t="s">
        <v>33</v>
      </c>
      <c r="C47" s="38"/>
    </row>
    <row r="48" spans="1:3" ht="32.25" thickBot="1" x14ac:dyDescent="0.35">
      <c r="A48" s="64" t="s">
        <v>94</v>
      </c>
      <c r="B48" s="65" t="s">
        <v>34</v>
      </c>
      <c r="C48" s="38"/>
    </row>
    <row r="49" spans="1:18" ht="19.5" thickBot="1" x14ac:dyDescent="0.35">
      <c r="A49" s="64" t="s">
        <v>95</v>
      </c>
      <c r="B49" s="65" t="s">
        <v>35</v>
      </c>
      <c r="C49" s="38"/>
    </row>
    <row r="50" spans="1:18" ht="19.5" thickBot="1" x14ac:dyDescent="0.35">
      <c r="A50" s="64" t="s">
        <v>96</v>
      </c>
      <c r="B50" s="65" t="s">
        <v>36</v>
      </c>
      <c r="C50" s="38"/>
    </row>
    <row r="51" spans="1:18" ht="32.25" thickBot="1" x14ac:dyDescent="0.35">
      <c r="A51" s="64" t="s">
        <v>97</v>
      </c>
      <c r="B51" s="38" t="s">
        <v>37</v>
      </c>
      <c r="C51" s="38"/>
    </row>
    <row r="52" spans="1:18" ht="32.25" thickBot="1" x14ac:dyDescent="0.35">
      <c r="A52" s="64" t="s">
        <v>98</v>
      </c>
      <c r="B52" s="38" t="s">
        <v>45</v>
      </c>
      <c r="C52" s="38"/>
    </row>
    <row r="53" spans="1:18" ht="32.25" thickBot="1" x14ac:dyDescent="0.35">
      <c r="A53" s="64" t="s">
        <v>99</v>
      </c>
      <c r="B53" s="65" t="s">
        <v>39</v>
      </c>
      <c r="C53" s="38"/>
    </row>
    <row r="54" spans="1:18" ht="32.25" thickBot="1" x14ac:dyDescent="0.35">
      <c r="A54" s="64" t="s">
        <v>100</v>
      </c>
      <c r="B54" s="65" t="s">
        <v>34</v>
      </c>
      <c r="C54" s="38"/>
    </row>
    <row r="55" spans="1:18" ht="48" thickBot="1" x14ac:dyDescent="0.35">
      <c r="A55" s="64" t="s">
        <v>101</v>
      </c>
      <c r="B55" s="38" t="s">
        <v>40</v>
      </c>
      <c r="C55" s="38"/>
    </row>
    <row r="56" spans="1:18" ht="32.25" thickBot="1" x14ac:dyDescent="0.35">
      <c r="A56" s="64" t="s">
        <v>102</v>
      </c>
      <c r="B56" s="65" t="s">
        <v>41</v>
      </c>
      <c r="C56" s="38"/>
    </row>
    <row r="57" spans="1:18" ht="32.25" thickBot="1" x14ac:dyDescent="0.35">
      <c r="A57" s="64" t="s">
        <v>103</v>
      </c>
      <c r="B57" s="65" t="s">
        <v>42</v>
      </c>
      <c r="C57" s="38"/>
    </row>
    <row r="58" spans="1:18" x14ac:dyDescent="0.3">
      <c r="A58" s="48"/>
    </row>
    <row r="59" spans="1:18" s="59" customFormat="1" ht="26.25" x14ac:dyDescent="0.4">
      <c r="A59" s="151" t="s">
        <v>46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</row>
    <row r="60" spans="1:18" s="59" customFormat="1" ht="26.25" x14ac:dyDescent="0.4">
      <c r="A60" s="151" t="s">
        <v>47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</row>
    <row r="61" spans="1:18" x14ac:dyDescent="0.3">
      <c r="A61" s="48"/>
    </row>
    <row r="62" spans="1:18" x14ac:dyDescent="0.3">
      <c r="A62" s="66"/>
      <c r="R62" s="67"/>
    </row>
    <row r="63" spans="1:18" s="68" customFormat="1" ht="150" customHeight="1" x14ac:dyDescent="0.25">
      <c r="A63" s="138" t="s">
        <v>48</v>
      </c>
      <c r="B63" s="138" t="s">
        <v>49</v>
      </c>
      <c r="C63" s="138" t="s">
        <v>50</v>
      </c>
      <c r="D63" s="138" t="s">
        <v>51</v>
      </c>
      <c r="E63" s="138" t="s">
        <v>52</v>
      </c>
      <c r="F63" s="138"/>
      <c r="G63" s="138" t="s">
        <v>53</v>
      </c>
      <c r="H63" s="138"/>
      <c r="I63" s="138"/>
      <c r="J63" s="138"/>
      <c r="K63" s="138"/>
      <c r="L63" s="138"/>
      <c r="M63" s="138" t="s">
        <v>54</v>
      </c>
      <c r="N63" s="138"/>
      <c r="O63" s="138" t="s">
        <v>55</v>
      </c>
      <c r="P63" s="138"/>
      <c r="Q63" s="138" t="s">
        <v>56</v>
      </c>
      <c r="R63" s="138"/>
    </row>
    <row r="64" spans="1:18" s="68" customFormat="1" ht="15.75" x14ac:dyDescent="0.25">
      <c r="A64" s="138"/>
      <c r="B64" s="138"/>
      <c r="C64" s="138"/>
      <c r="D64" s="138"/>
      <c r="E64" s="138" t="s">
        <v>57</v>
      </c>
      <c r="F64" s="138" t="s">
        <v>58</v>
      </c>
      <c r="G64" s="138" t="s">
        <v>59</v>
      </c>
      <c r="H64" s="138"/>
      <c r="I64" s="138" t="s">
        <v>60</v>
      </c>
      <c r="J64" s="138"/>
      <c r="K64" s="138" t="s">
        <v>61</v>
      </c>
      <c r="L64" s="138" t="s">
        <v>62</v>
      </c>
      <c r="M64" s="138" t="s">
        <v>63</v>
      </c>
      <c r="N64" s="138" t="s">
        <v>64</v>
      </c>
      <c r="O64" s="138" t="s">
        <v>65</v>
      </c>
      <c r="P64" s="138" t="s">
        <v>66</v>
      </c>
      <c r="Q64" s="138" t="s">
        <v>67</v>
      </c>
      <c r="R64" s="138" t="s">
        <v>68</v>
      </c>
    </row>
    <row r="65" spans="1:18" s="68" customFormat="1" ht="63" x14ac:dyDescent="0.25">
      <c r="A65" s="138"/>
      <c r="B65" s="138"/>
      <c r="C65" s="138"/>
      <c r="D65" s="138"/>
      <c r="E65" s="138"/>
      <c r="F65" s="138"/>
      <c r="G65" s="34" t="s">
        <v>69</v>
      </c>
      <c r="H65" s="34" t="s">
        <v>70</v>
      </c>
      <c r="I65" s="34" t="s">
        <v>69</v>
      </c>
      <c r="J65" s="34" t="s">
        <v>70</v>
      </c>
      <c r="K65" s="138"/>
      <c r="L65" s="138"/>
      <c r="M65" s="138"/>
      <c r="N65" s="138"/>
      <c r="O65" s="138"/>
      <c r="P65" s="138"/>
      <c r="Q65" s="138"/>
      <c r="R65" s="138"/>
    </row>
    <row r="66" spans="1:18" ht="19.5" thickBot="1" x14ac:dyDescent="0.35">
      <c r="A66" s="35">
        <v>1</v>
      </c>
      <c r="B66" s="36">
        <v>2</v>
      </c>
      <c r="C66" s="36">
        <v>3</v>
      </c>
      <c r="D66" s="36">
        <v>4</v>
      </c>
      <c r="E66" s="36">
        <v>5</v>
      </c>
      <c r="F66" s="36">
        <v>6</v>
      </c>
      <c r="G66" s="36">
        <v>7</v>
      </c>
      <c r="H66" s="36">
        <v>8</v>
      </c>
      <c r="I66" s="36">
        <v>9</v>
      </c>
      <c r="J66" s="36">
        <v>10</v>
      </c>
      <c r="K66" s="36">
        <v>11</v>
      </c>
      <c r="L66" s="36">
        <v>12</v>
      </c>
      <c r="M66" s="36">
        <v>13</v>
      </c>
      <c r="N66" s="36">
        <v>14</v>
      </c>
      <c r="O66" s="36">
        <v>15</v>
      </c>
      <c r="P66" s="36">
        <v>16</v>
      </c>
      <c r="Q66" s="36">
        <v>17</v>
      </c>
      <c r="R66" s="36">
        <v>18</v>
      </c>
    </row>
    <row r="67" spans="1:18" ht="23.25" customHeight="1" thickBot="1" x14ac:dyDescent="0.35">
      <c r="A67" s="136" t="s">
        <v>71</v>
      </c>
      <c r="B67" s="137"/>
      <c r="C67" s="69"/>
      <c r="D67" s="70"/>
      <c r="E67" s="36"/>
      <c r="F67" s="36"/>
      <c r="G67" s="77">
        <f>G68</f>
        <v>106</v>
      </c>
      <c r="H67" s="77">
        <f>H68</f>
        <v>106</v>
      </c>
      <c r="I67" s="77">
        <f>I68</f>
        <v>106</v>
      </c>
      <c r="J67" s="77">
        <f>J68</f>
        <v>106</v>
      </c>
      <c r="K67" s="77">
        <f>K68</f>
        <v>106</v>
      </c>
      <c r="L67" s="36"/>
      <c r="M67" s="36" t="s">
        <v>122</v>
      </c>
      <c r="N67" s="36" t="s">
        <v>122</v>
      </c>
      <c r="O67" s="40">
        <f>O68</f>
        <v>97436</v>
      </c>
      <c r="P67" s="40">
        <v>0</v>
      </c>
      <c r="Q67" s="40">
        <f>Q68</f>
        <v>97436</v>
      </c>
      <c r="R67" s="40">
        <f>R68</f>
        <v>97436</v>
      </c>
    </row>
    <row r="68" spans="1:18" ht="32.25" thickBot="1" x14ac:dyDescent="0.35">
      <c r="A68" s="131" t="s">
        <v>138</v>
      </c>
      <c r="B68" s="45" t="s">
        <v>184</v>
      </c>
      <c r="C68" s="32" t="s">
        <v>185</v>
      </c>
      <c r="D68" s="36" t="s">
        <v>32</v>
      </c>
      <c r="E68" s="77" t="s">
        <v>165</v>
      </c>
      <c r="F68" s="122" t="s">
        <v>166</v>
      </c>
      <c r="G68" s="77">
        <v>106</v>
      </c>
      <c r="H68" s="77">
        <v>106</v>
      </c>
      <c r="I68" s="77">
        <v>106</v>
      </c>
      <c r="J68" s="77">
        <v>106</v>
      </c>
      <c r="K68" s="77">
        <v>106</v>
      </c>
      <c r="L68" s="36" t="s">
        <v>32</v>
      </c>
      <c r="M68" s="79">
        <v>46244</v>
      </c>
      <c r="N68" s="79">
        <f>M68</f>
        <v>46244</v>
      </c>
      <c r="O68" s="40">
        <v>97436</v>
      </c>
      <c r="P68" s="40" t="s">
        <v>32</v>
      </c>
      <c r="Q68" s="40">
        <v>97436</v>
      </c>
      <c r="R68" s="40">
        <v>97436</v>
      </c>
    </row>
    <row r="69" spans="1:18" ht="48" thickBot="1" x14ac:dyDescent="0.35">
      <c r="A69" s="132"/>
      <c r="B69" s="45" t="s">
        <v>127</v>
      </c>
      <c r="C69" s="32" t="s">
        <v>185</v>
      </c>
      <c r="D69" s="37" t="str">
        <f>'[1]несанкц свалки'!$D$69</f>
        <v>оказание услуг (выполнение работ)</v>
      </c>
      <c r="E69" s="78" t="s">
        <v>165</v>
      </c>
      <c r="F69" s="122" t="s">
        <v>166</v>
      </c>
      <c r="G69" s="77" t="s">
        <v>32</v>
      </c>
      <c r="H69" s="77">
        <v>180</v>
      </c>
      <c r="I69" s="77" t="s">
        <v>32</v>
      </c>
      <c r="J69" s="77">
        <v>106</v>
      </c>
      <c r="K69" s="77">
        <v>106</v>
      </c>
      <c r="L69" s="36" t="s">
        <v>32</v>
      </c>
      <c r="M69" s="79">
        <v>46244</v>
      </c>
      <c r="N69" s="79">
        <f>M69</f>
        <v>46244</v>
      </c>
      <c r="O69" s="36" t="s">
        <v>32</v>
      </c>
      <c r="P69" s="36" t="s">
        <v>32</v>
      </c>
      <c r="Q69" s="36" t="s">
        <v>32</v>
      </c>
      <c r="R69" s="36" t="s">
        <v>32</v>
      </c>
    </row>
    <row r="70" spans="1:18" ht="19.5" thickBot="1" x14ac:dyDescent="0.35">
      <c r="A70" s="133"/>
      <c r="B70" s="36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2" spans="1:18" ht="6.75" customHeight="1" x14ac:dyDescent="0.3">
      <c r="B72" s="71"/>
      <c r="C72" s="71"/>
      <c r="D72" s="71"/>
      <c r="E72" s="51"/>
    </row>
    <row r="73" spans="1:18" hidden="1" x14ac:dyDescent="0.3">
      <c r="B73" s="71"/>
      <c r="C73" s="71"/>
      <c r="D73" s="71"/>
      <c r="E73" s="51"/>
    </row>
    <row r="74" spans="1:18" hidden="1" x14ac:dyDescent="0.3">
      <c r="B74" s="71"/>
      <c r="C74" s="71"/>
      <c r="D74" s="71"/>
      <c r="E74" s="51"/>
    </row>
    <row r="75" spans="1:18" ht="18" hidden="1" customHeight="1" x14ac:dyDescent="0.3">
      <c r="A75" s="48"/>
      <c r="B75" s="71"/>
      <c r="C75" s="71"/>
      <c r="D75" s="71"/>
      <c r="E75" s="51"/>
    </row>
    <row r="76" spans="1:18" hidden="1" x14ac:dyDescent="0.3">
      <c r="A76" s="48"/>
    </row>
    <row r="77" spans="1:18" s="73" customFormat="1" ht="30" customHeight="1" x14ac:dyDescent="0.3">
      <c r="A77" s="149" t="s">
        <v>72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72"/>
    </row>
    <row r="78" spans="1:18" s="73" customFormat="1" ht="30" customHeight="1" x14ac:dyDescent="0.3">
      <c r="A78" s="149" t="s">
        <v>115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72"/>
    </row>
    <row r="79" spans="1:18" s="73" customFormat="1" ht="30" customHeight="1" x14ac:dyDescent="0.3">
      <c r="A79" s="149" t="s">
        <v>73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72"/>
    </row>
    <row r="80" spans="1:18" s="73" customFormat="1" ht="30" customHeight="1" x14ac:dyDescent="0.3">
      <c r="A80" s="149" t="s">
        <v>74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72"/>
    </row>
    <row r="81" spans="1:18" s="75" customFormat="1" x14ac:dyDescent="0.3">
      <c r="A81" s="147" t="s">
        <v>104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74"/>
    </row>
    <row r="82" spans="1:18" s="75" customFormat="1" x14ac:dyDescent="0.3">
      <c r="A82" s="147" t="s">
        <v>105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74"/>
    </row>
    <row r="83" spans="1:18" s="75" customFormat="1" x14ac:dyDescent="0.3">
      <c r="A83" s="147" t="s">
        <v>116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74"/>
    </row>
    <row r="84" spans="1:18" s="75" customFormat="1" x14ac:dyDescent="0.3">
      <c r="A84" s="147" t="s">
        <v>106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74"/>
    </row>
    <row r="85" spans="1:18" s="75" customFormat="1" x14ac:dyDescent="0.3">
      <c r="A85" s="147" t="s">
        <v>107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74"/>
    </row>
    <row r="86" spans="1:18" s="75" customFormat="1" x14ac:dyDescent="0.3">
      <c r="A86" s="147" t="s">
        <v>108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74"/>
    </row>
    <row r="87" spans="1:18" s="75" customFormat="1" ht="35.25" customHeight="1" x14ac:dyDescent="0.3">
      <c r="A87" s="147" t="s">
        <v>117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74"/>
    </row>
    <row r="88" spans="1:18" s="75" customFormat="1" ht="33.75" customHeight="1" x14ac:dyDescent="0.3">
      <c r="A88" s="147" t="s">
        <v>118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74"/>
    </row>
    <row r="89" spans="1:18" s="73" customFormat="1" ht="30" customHeight="1" x14ac:dyDescent="0.3">
      <c r="A89" s="148" t="s">
        <v>75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72"/>
    </row>
    <row r="90" spans="1:18" s="75" customFormat="1" x14ac:dyDescent="0.3">
      <c r="A90" s="147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74"/>
    </row>
    <row r="91" spans="1:18" s="75" customFormat="1" x14ac:dyDescent="0.3">
      <c r="A91" s="147" t="s">
        <v>109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74"/>
    </row>
    <row r="92" spans="1:18" s="75" customFormat="1" x14ac:dyDescent="0.3">
      <c r="A92" s="147" t="s">
        <v>110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74"/>
    </row>
    <row r="93" spans="1:18" s="75" customFormat="1" ht="33" customHeight="1" x14ac:dyDescent="0.3">
      <c r="A93" s="146" t="s">
        <v>119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74"/>
    </row>
    <row r="94" spans="1:18" s="75" customFormat="1" x14ac:dyDescent="0.3">
      <c r="A94" s="147" t="s">
        <v>111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74"/>
    </row>
    <row r="95" spans="1:18" s="75" customFormat="1" x14ac:dyDescent="0.3">
      <c r="A95" s="147" t="s">
        <v>77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74"/>
    </row>
    <row r="96" spans="1:18" s="75" customFormat="1" x14ac:dyDescent="0.3">
      <c r="A96" s="147" t="s">
        <v>112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74"/>
    </row>
    <row r="97" spans="1:18" s="75" customFormat="1" x14ac:dyDescent="0.3">
      <c r="A97" s="147" t="s">
        <v>113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74"/>
    </row>
    <row r="98" spans="1:18" s="76" customFormat="1" x14ac:dyDescent="0.3">
      <c r="A98" s="146" t="s">
        <v>78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74"/>
    </row>
    <row r="99" spans="1:18" s="76" customFormat="1" ht="27.75" customHeight="1" x14ac:dyDescent="0.3">
      <c r="A99" s="146" t="s">
        <v>120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74"/>
    </row>
    <row r="100" spans="1:18" s="76" customFormat="1" ht="35.25" customHeight="1" x14ac:dyDescent="0.3">
      <c r="A100" s="146" t="s">
        <v>121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74"/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100:Q100"/>
    <mergeCell ref="A94:Q94"/>
    <mergeCell ref="A95:Q95"/>
    <mergeCell ref="A96:Q96"/>
    <mergeCell ref="A97:Q97"/>
    <mergeCell ref="A98:Q98"/>
    <mergeCell ref="A99:Q99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75" zoomScaleNormal="75" workbookViewId="0">
      <selection activeCell="A23" sqref="A23:E23"/>
    </sheetView>
  </sheetViews>
  <sheetFormatPr defaultRowHeight="18.75" x14ac:dyDescent="0.3"/>
  <cols>
    <col min="1" max="1" width="30.69921875" customWidth="1"/>
    <col min="2" max="2" width="40.796875" customWidth="1"/>
    <col min="3" max="3" width="19.19921875" customWidth="1"/>
    <col min="4" max="4" width="12.796875" customWidth="1"/>
    <col min="5" max="5" width="19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188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198" t="s">
        <v>19</v>
      </c>
      <c r="B23" s="199" t="s">
        <v>206</v>
      </c>
      <c r="C23" s="200"/>
      <c r="D23" s="201" t="s">
        <v>20</v>
      </c>
      <c r="E23" s="202">
        <v>75304350</v>
      </c>
    </row>
    <row r="24" spans="1:5" ht="107.2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76.5" customHeight="1" thickBot="1" x14ac:dyDescent="0.35">
      <c r="A25" s="22" t="s">
        <v>23</v>
      </c>
      <c r="B25" s="7" t="s">
        <v>186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25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>
        <v>1</v>
      </c>
    </row>
    <row r="35" spans="1:3" ht="32.25" thickBot="1" x14ac:dyDescent="0.35">
      <c r="A35" s="12" t="s">
        <v>84</v>
      </c>
      <c r="B35" s="10" t="s">
        <v>34</v>
      </c>
      <c r="C35" s="9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32.2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32.2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32.2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7.75" customHeight="1" thickBot="1" x14ac:dyDescent="0.35">
      <c r="A67" s="161" t="s">
        <v>71</v>
      </c>
      <c r="B67" s="162"/>
      <c r="C67" s="69"/>
      <c r="D67" s="85"/>
      <c r="E67" s="9"/>
      <c r="F67" s="9"/>
      <c r="G67" s="9">
        <f>G68</f>
        <v>27</v>
      </c>
      <c r="H67" s="9">
        <f>H68</f>
        <v>27</v>
      </c>
      <c r="I67" s="9">
        <f>I68</f>
        <v>27</v>
      </c>
      <c r="J67" s="9">
        <f>J68</f>
        <v>27</v>
      </c>
      <c r="K67" s="9">
        <v>25</v>
      </c>
      <c r="L67" s="9"/>
      <c r="M67" s="9" t="s">
        <v>32</v>
      </c>
      <c r="N67" s="9" t="s">
        <v>32</v>
      </c>
      <c r="O67" s="83">
        <f>O68</f>
        <v>259720.05</v>
      </c>
      <c r="P67" s="9"/>
      <c r="Q67" s="83">
        <f>Q68</f>
        <v>259720.05</v>
      </c>
      <c r="R67" s="83">
        <f>R68</f>
        <v>259720.05</v>
      </c>
    </row>
    <row r="68" spans="1:18" ht="49.5" customHeight="1" thickBot="1" x14ac:dyDescent="0.35">
      <c r="A68" s="158" t="s">
        <v>138</v>
      </c>
      <c r="B68" s="9" t="s">
        <v>187</v>
      </c>
      <c r="C68" s="32" t="s">
        <v>189</v>
      </c>
      <c r="D68" s="85" t="s">
        <v>122</v>
      </c>
      <c r="E68" s="9" t="s">
        <v>190</v>
      </c>
      <c r="F68" s="9">
        <v>796</v>
      </c>
      <c r="G68" s="9">
        <v>27</v>
      </c>
      <c r="H68" s="9">
        <v>27</v>
      </c>
      <c r="I68" s="9">
        <v>27</v>
      </c>
      <c r="J68" s="9">
        <v>27</v>
      </c>
      <c r="K68" s="9">
        <v>27</v>
      </c>
      <c r="L68" s="9" t="s">
        <v>32</v>
      </c>
      <c r="M68" s="84" t="s">
        <v>196</v>
      </c>
      <c r="N68" s="84" t="s">
        <v>196</v>
      </c>
      <c r="O68" s="83">
        <v>259720.05</v>
      </c>
      <c r="P68" s="9" t="s">
        <v>32</v>
      </c>
      <c r="Q68" s="83">
        <f>O68</f>
        <v>259720.05</v>
      </c>
      <c r="R68" s="83">
        <f>Q68</f>
        <v>259720.05</v>
      </c>
    </row>
    <row r="69" spans="1:18" ht="60" customHeight="1" thickBot="1" x14ac:dyDescent="0.35">
      <c r="A69" s="159"/>
      <c r="B69" s="9" t="s">
        <v>127</v>
      </c>
      <c r="C69" s="32" t="s">
        <v>189</v>
      </c>
      <c r="D69" s="85" t="str">
        <f>[1]контейнеры!$D$57</f>
        <v>оказание услуг (выполнение работ)</v>
      </c>
      <c r="E69" s="9" t="s">
        <v>190</v>
      </c>
      <c r="F69" s="85">
        <v>796</v>
      </c>
      <c r="G69" s="9" t="s">
        <v>32</v>
      </c>
      <c r="H69" s="9">
        <v>27</v>
      </c>
      <c r="I69" s="9" t="s">
        <v>32</v>
      </c>
      <c r="J69" s="9">
        <v>27</v>
      </c>
      <c r="K69" s="9">
        <v>27</v>
      </c>
      <c r="L69" s="9" t="s">
        <v>32</v>
      </c>
      <c r="M69" s="84" t="s">
        <v>196</v>
      </c>
      <c r="N69" s="84" t="s">
        <v>196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150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151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152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153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79" t="s">
        <v>75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78" t="s">
        <v>154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78" t="s">
        <v>78</v>
      </c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4"/>
    </row>
    <row r="99" spans="1:18" s="13" customFormat="1" ht="27.75" customHeight="1" x14ac:dyDescent="0.3">
      <c r="A99" s="178" t="s">
        <v>155</v>
      </c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4"/>
    </row>
    <row r="100" spans="1:18" s="13" customFormat="1" ht="35.25" customHeight="1" x14ac:dyDescent="0.3">
      <c r="A100" s="178" t="s">
        <v>156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75" zoomScaleNormal="75" workbookViewId="0">
      <selection activeCell="A23" sqref="A23:E23"/>
    </sheetView>
  </sheetViews>
  <sheetFormatPr defaultRowHeight="18.75" x14ac:dyDescent="0.3"/>
  <cols>
    <col min="1" max="1" width="30.69921875" customWidth="1"/>
    <col min="2" max="2" width="42.3984375" customWidth="1"/>
    <col min="3" max="3" width="19.19921875" customWidth="1"/>
    <col min="4" max="4" width="12.796875" customWidth="1"/>
    <col min="5" max="5" width="19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188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193" t="s">
        <v>19</v>
      </c>
      <c r="B23" s="194" t="s">
        <v>206</v>
      </c>
      <c r="C23" s="195"/>
      <c r="D23" s="196" t="s">
        <v>20</v>
      </c>
      <c r="E23" s="197">
        <v>75304350</v>
      </c>
    </row>
    <row r="24" spans="1:5" ht="116.2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76.5" customHeight="1" thickBot="1" x14ac:dyDescent="0.35">
      <c r="A25" s="22" t="s">
        <v>23</v>
      </c>
      <c r="B25" s="7" t="s">
        <v>191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25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>
        <v>1</v>
      </c>
    </row>
    <row r="35" spans="1:3" ht="19.5" thickBot="1" x14ac:dyDescent="0.35">
      <c r="A35" s="12" t="s">
        <v>84</v>
      </c>
      <c r="B35" s="10" t="s">
        <v>34</v>
      </c>
      <c r="C35" s="9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19.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19.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19.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7.75" customHeight="1" thickBot="1" x14ac:dyDescent="0.35">
      <c r="A67" s="161" t="s">
        <v>71</v>
      </c>
      <c r="B67" s="162"/>
      <c r="C67" s="69"/>
      <c r="D67" s="85"/>
      <c r="E67" s="9"/>
      <c r="F67" s="9"/>
      <c r="G67" s="9">
        <f>G68</f>
        <v>290</v>
      </c>
      <c r="H67" s="9">
        <f>H68</f>
        <v>290</v>
      </c>
      <c r="I67" s="9">
        <f>I68</f>
        <v>317</v>
      </c>
      <c r="J67" s="9">
        <f>J68</f>
        <v>317</v>
      </c>
      <c r="K67" s="9">
        <f>K68</f>
        <v>317</v>
      </c>
      <c r="L67" s="9"/>
      <c r="M67" s="9" t="s">
        <v>32</v>
      </c>
      <c r="N67" s="9" t="s">
        <v>32</v>
      </c>
      <c r="O67" s="83">
        <f>O68</f>
        <v>824220</v>
      </c>
      <c r="P67" s="9"/>
      <c r="Q67" s="83">
        <f>Q68</f>
        <v>824220</v>
      </c>
      <c r="R67" s="83">
        <f>R68</f>
        <v>824220</v>
      </c>
    </row>
    <row r="68" spans="1:18" ht="49.5" customHeight="1" thickBot="1" x14ac:dyDescent="0.35">
      <c r="A68" s="158" t="s">
        <v>138</v>
      </c>
      <c r="B68" s="9" t="s">
        <v>192</v>
      </c>
      <c r="C68" s="32" t="s">
        <v>193</v>
      </c>
      <c r="D68" s="85" t="s">
        <v>122</v>
      </c>
      <c r="E68" s="9" t="s">
        <v>144</v>
      </c>
      <c r="F68" s="9">
        <v>113</v>
      </c>
      <c r="G68" s="9">
        <v>290</v>
      </c>
      <c r="H68" s="9">
        <v>290</v>
      </c>
      <c r="I68" s="9">
        <v>317</v>
      </c>
      <c r="J68" s="9">
        <v>317</v>
      </c>
      <c r="K68" s="9">
        <v>317</v>
      </c>
      <c r="L68" s="9" t="s">
        <v>32</v>
      </c>
      <c r="M68" s="113" t="s">
        <v>197</v>
      </c>
      <c r="N68" s="113" t="s">
        <v>197</v>
      </c>
      <c r="O68" s="83">
        <v>824220</v>
      </c>
      <c r="P68" s="9" t="s">
        <v>32</v>
      </c>
      <c r="Q68" s="83">
        <f>O68</f>
        <v>824220</v>
      </c>
      <c r="R68" s="83">
        <f>Q68</f>
        <v>824220</v>
      </c>
    </row>
    <row r="69" spans="1:18" ht="60" customHeight="1" thickBot="1" x14ac:dyDescent="0.35">
      <c r="A69" s="159"/>
      <c r="B69" s="9" t="s">
        <v>127</v>
      </c>
      <c r="C69" s="32" t="s">
        <v>193</v>
      </c>
      <c r="D69" s="85" t="str">
        <f>[1]контейнеры!$D$57</f>
        <v>оказание услуг (выполнение работ)</v>
      </c>
      <c r="E69" s="85" t="s">
        <v>144</v>
      </c>
      <c r="F69" s="85">
        <v>113</v>
      </c>
      <c r="G69" s="9" t="s">
        <v>32</v>
      </c>
      <c r="H69" s="9">
        <v>290</v>
      </c>
      <c r="I69" s="9" t="s">
        <v>32</v>
      </c>
      <c r="J69" s="9">
        <v>317</v>
      </c>
      <c r="K69" s="9">
        <v>317</v>
      </c>
      <c r="L69" s="9" t="s">
        <v>32</v>
      </c>
      <c r="M69" s="113" t="s">
        <v>197</v>
      </c>
      <c r="N69" s="113" t="s">
        <v>197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150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151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152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153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79" t="s">
        <v>75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78" t="s">
        <v>154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78" t="s">
        <v>78</v>
      </c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4"/>
    </row>
    <row r="99" spans="1:18" s="13" customFormat="1" ht="27.75" customHeight="1" x14ac:dyDescent="0.3">
      <c r="A99" s="178" t="s">
        <v>155</v>
      </c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4"/>
    </row>
    <row r="100" spans="1:18" s="13" customFormat="1" ht="35.25" customHeight="1" x14ac:dyDescent="0.3">
      <c r="A100" s="178" t="s">
        <v>156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="75" zoomScaleNormal="75" workbookViewId="0">
      <selection activeCell="A23" sqref="A23:E23"/>
    </sheetView>
  </sheetViews>
  <sheetFormatPr defaultRowHeight="18.75" x14ac:dyDescent="0.3"/>
  <cols>
    <col min="1" max="1" width="30.69921875" customWidth="1"/>
    <col min="2" max="2" width="42.3984375" customWidth="1"/>
    <col min="3" max="3" width="19.19921875" customWidth="1"/>
    <col min="4" max="4" width="12.796875" customWidth="1"/>
    <col min="5" max="5" width="19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188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188" t="s">
        <v>19</v>
      </c>
      <c r="B23" s="189" t="s">
        <v>206</v>
      </c>
      <c r="C23" s="190"/>
      <c r="D23" s="191" t="s">
        <v>20</v>
      </c>
      <c r="E23" s="192">
        <v>75304350</v>
      </c>
    </row>
    <row r="24" spans="1:5" ht="116.2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76.5" customHeight="1" thickBot="1" x14ac:dyDescent="0.35">
      <c r="A25" s="22" t="s">
        <v>23</v>
      </c>
      <c r="B25" s="7" t="s">
        <v>194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25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>
        <v>1</v>
      </c>
    </row>
    <row r="35" spans="1:3" ht="19.5" thickBot="1" x14ac:dyDescent="0.35">
      <c r="A35" s="12" t="s">
        <v>84</v>
      </c>
      <c r="B35" s="10" t="s">
        <v>34</v>
      </c>
      <c r="C35" s="9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19.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19.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19.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</row>
    <row r="62" spans="1:18" x14ac:dyDescent="0.3">
      <c r="A62" s="2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7.75" customHeight="1" thickBot="1" x14ac:dyDescent="0.35">
      <c r="A67" s="161" t="s">
        <v>71</v>
      </c>
      <c r="B67" s="162"/>
      <c r="C67" s="69"/>
      <c r="D67" s="85"/>
      <c r="E67" s="9"/>
      <c r="F67" s="9"/>
      <c r="G67" s="9">
        <f>G68</f>
        <v>210</v>
      </c>
      <c r="H67" s="9">
        <f>H68</f>
        <v>210</v>
      </c>
      <c r="I67" s="9">
        <f>I68</f>
        <v>210</v>
      </c>
      <c r="J67" s="9">
        <f>J68</f>
        <v>210</v>
      </c>
      <c r="K67" s="9">
        <f>K68</f>
        <v>210</v>
      </c>
      <c r="L67" s="9"/>
      <c r="M67" s="9" t="s">
        <v>32</v>
      </c>
      <c r="N67" s="9" t="s">
        <v>32</v>
      </c>
      <c r="O67" s="83">
        <f>O68</f>
        <v>450488</v>
      </c>
      <c r="P67" s="9"/>
      <c r="Q67" s="83">
        <f>Q68</f>
        <v>450488</v>
      </c>
      <c r="R67" s="83">
        <f>R68</f>
        <v>450488</v>
      </c>
    </row>
    <row r="68" spans="1:18" ht="49.5" customHeight="1" thickBot="1" x14ac:dyDescent="0.35">
      <c r="A68" s="158" t="s">
        <v>138</v>
      </c>
      <c r="B68" s="86" t="s">
        <v>195</v>
      </c>
      <c r="C68" s="32" t="s">
        <v>199</v>
      </c>
      <c r="D68" s="85" t="s">
        <v>122</v>
      </c>
      <c r="E68" s="9" t="s">
        <v>144</v>
      </c>
      <c r="F68" s="9">
        <v>113</v>
      </c>
      <c r="G68" s="9">
        <v>210</v>
      </c>
      <c r="H68" s="9">
        <v>210</v>
      </c>
      <c r="I68" s="9">
        <v>210</v>
      </c>
      <c r="J68" s="9">
        <v>210</v>
      </c>
      <c r="K68" s="9">
        <v>210</v>
      </c>
      <c r="L68" s="9" t="s">
        <v>32</v>
      </c>
      <c r="M68" s="113" t="s">
        <v>198</v>
      </c>
      <c r="N68" s="113" t="s">
        <v>198</v>
      </c>
      <c r="O68" s="83">
        <v>450488</v>
      </c>
      <c r="P68" s="9" t="s">
        <v>32</v>
      </c>
      <c r="Q68" s="83">
        <f>O68</f>
        <v>450488</v>
      </c>
      <c r="R68" s="83">
        <f>Q68</f>
        <v>450488</v>
      </c>
    </row>
    <row r="69" spans="1:18" ht="60" customHeight="1" thickBot="1" x14ac:dyDescent="0.35">
      <c r="A69" s="159"/>
      <c r="B69" s="9" t="s">
        <v>127</v>
      </c>
      <c r="C69" s="32" t="s">
        <v>199</v>
      </c>
      <c r="D69" s="85" t="str">
        <f>[1]контейнеры!$D$57</f>
        <v>оказание услуг (выполнение работ)</v>
      </c>
      <c r="E69" s="85" t="s">
        <v>144</v>
      </c>
      <c r="F69" s="85">
        <v>113</v>
      </c>
      <c r="G69" s="9" t="s">
        <v>32</v>
      </c>
      <c r="H69" s="9">
        <v>210</v>
      </c>
      <c r="I69" s="9" t="s">
        <v>32</v>
      </c>
      <c r="J69" s="9">
        <v>210</v>
      </c>
      <c r="K69" s="9">
        <v>210</v>
      </c>
      <c r="L69" s="9" t="s">
        <v>32</v>
      </c>
      <c r="M69" s="113" t="s">
        <v>198</v>
      </c>
      <c r="N69" s="113" t="s">
        <v>198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150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151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152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153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79" t="s">
        <v>75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78" t="s">
        <v>154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78" t="s">
        <v>78</v>
      </c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4"/>
    </row>
    <row r="99" spans="1:18" s="13" customFormat="1" ht="27.75" customHeight="1" x14ac:dyDescent="0.3">
      <c r="A99" s="178" t="s">
        <v>155</v>
      </c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4"/>
    </row>
    <row r="100" spans="1:18" s="13" customFormat="1" ht="35.25" customHeight="1" x14ac:dyDescent="0.3">
      <c r="A100" s="178" t="s">
        <v>156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zoomScale="75" zoomScaleNormal="75" workbookViewId="0">
      <selection activeCell="A23" sqref="A23:E23"/>
    </sheetView>
  </sheetViews>
  <sheetFormatPr defaultRowHeight="18.75" x14ac:dyDescent="0.3"/>
  <cols>
    <col min="1" max="1" width="30.69921875" customWidth="1"/>
    <col min="2" max="2" width="42.796875" customWidth="1"/>
    <col min="3" max="3" width="19.19921875" customWidth="1"/>
    <col min="4" max="4" width="12.796875" customWidth="1"/>
    <col min="5" max="5" width="19" customWidth="1"/>
    <col min="6" max="6" width="10.69921875" customWidth="1"/>
    <col min="7" max="12" width="12.09765625" customWidth="1"/>
    <col min="13" max="14" width="10.59765625" customWidth="1"/>
    <col min="15" max="18" width="13.796875" customWidth="1"/>
    <col min="20" max="20" width="11.89843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1" t="s">
        <v>13</v>
      </c>
      <c r="B16" s="141"/>
      <c r="C16" s="141"/>
      <c r="D16" s="141"/>
      <c r="E16" s="141"/>
    </row>
    <row r="17" spans="1:5" x14ac:dyDescent="0.3">
      <c r="A17" s="141" t="s">
        <v>14</v>
      </c>
      <c r="B17" s="141"/>
      <c r="C17" s="141"/>
      <c r="D17" s="141"/>
      <c r="E17" s="141"/>
    </row>
    <row r="18" spans="1:5" x14ac:dyDescent="0.3">
      <c r="A18" s="3"/>
    </row>
    <row r="19" spans="1:5" x14ac:dyDescent="0.3">
      <c r="A19" s="142"/>
      <c r="B19" s="142"/>
      <c r="C19" s="142"/>
      <c r="D19" s="142"/>
      <c r="E19" s="24" t="s">
        <v>15</v>
      </c>
    </row>
    <row r="20" spans="1:5" x14ac:dyDescent="0.3">
      <c r="A20" s="142"/>
      <c r="B20" s="5" t="s">
        <v>16</v>
      </c>
      <c r="C20" s="142"/>
      <c r="D20" s="143" t="s">
        <v>17</v>
      </c>
      <c r="E20" s="144">
        <v>46296</v>
      </c>
    </row>
    <row r="21" spans="1:5" x14ac:dyDescent="0.3">
      <c r="A21" s="142"/>
      <c r="B21" s="5" t="s">
        <v>188</v>
      </c>
      <c r="C21" s="142"/>
      <c r="D21" s="143"/>
      <c r="E21" s="145"/>
    </row>
    <row r="22" spans="1:5" x14ac:dyDescent="0.3">
      <c r="A22" s="4"/>
      <c r="B22" s="4"/>
      <c r="C22" s="4"/>
      <c r="D22" s="23" t="s">
        <v>18</v>
      </c>
      <c r="E22" s="28">
        <v>46296</v>
      </c>
    </row>
    <row r="23" spans="1:5" ht="45" customHeight="1" thickBot="1" x14ac:dyDescent="0.35">
      <c r="A23" s="183" t="s">
        <v>19</v>
      </c>
      <c r="B23" s="184" t="s">
        <v>206</v>
      </c>
      <c r="C23" s="185"/>
      <c r="D23" s="186" t="s">
        <v>20</v>
      </c>
      <c r="E23" s="187">
        <v>75304350</v>
      </c>
    </row>
    <row r="24" spans="1:5" ht="107.25" customHeight="1" thickBot="1" x14ac:dyDescent="0.35">
      <c r="A24" s="21" t="s">
        <v>21</v>
      </c>
      <c r="B24" s="7" t="s">
        <v>143</v>
      </c>
      <c r="C24" s="4"/>
      <c r="D24" s="1" t="s">
        <v>22</v>
      </c>
      <c r="E24" s="33">
        <v>73</v>
      </c>
    </row>
    <row r="25" spans="1:5" ht="81.75" customHeight="1" thickBot="1" x14ac:dyDescent="0.35">
      <c r="A25" s="22" t="s">
        <v>23</v>
      </c>
      <c r="B25" s="7" t="s">
        <v>203</v>
      </c>
      <c r="C25" s="4"/>
      <c r="D25" s="1" t="s">
        <v>24</v>
      </c>
      <c r="E25" s="29" t="s">
        <v>130</v>
      </c>
    </row>
    <row r="26" spans="1:5" ht="19.5" thickBot="1" x14ac:dyDescent="0.35">
      <c r="A26" s="22" t="s">
        <v>25</v>
      </c>
      <c r="B26" s="7" t="s">
        <v>114</v>
      </c>
      <c r="C26" s="4"/>
      <c r="D26" s="4"/>
      <c r="E26" s="25"/>
    </row>
    <row r="27" spans="1:5" x14ac:dyDescent="0.3">
      <c r="A27" s="3"/>
    </row>
    <row r="28" spans="1:5" s="27" customFormat="1" ht="26.25" x14ac:dyDescent="0.4">
      <c r="A28" s="139" t="s">
        <v>26</v>
      </c>
      <c r="B28" s="140"/>
      <c r="C28" s="140"/>
    </row>
    <row r="29" spans="1:5" s="27" customFormat="1" ht="26.25" x14ac:dyDescent="0.4">
      <c r="A29" s="139" t="s">
        <v>27</v>
      </c>
      <c r="B29" s="140"/>
      <c r="C29" s="140"/>
    </row>
    <row r="30" spans="1:5" ht="19.5" thickBot="1" x14ac:dyDescent="0.35">
      <c r="A30" s="3"/>
    </row>
    <row r="31" spans="1:5" s="17" customFormat="1" ht="19.5" thickBot="1" x14ac:dyDescent="0.35">
      <c r="A31" s="19" t="s">
        <v>28</v>
      </c>
      <c r="B31" s="20" t="s">
        <v>29</v>
      </c>
      <c r="C31" s="125" t="s">
        <v>30</v>
      </c>
    </row>
    <row r="32" spans="1:5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79</v>
      </c>
      <c r="B33" s="6" t="s">
        <v>31</v>
      </c>
      <c r="C33" s="9" t="s">
        <v>32</v>
      </c>
    </row>
    <row r="34" spans="1:3" ht="32.25" thickBot="1" x14ac:dyDescent="0.35">
      <c r="A34" s="12" t="s">
        <v>80</v>
      </c>
      <c r="B34" s="6" t="s">
        <v>33</v>
      </c>
      <c r="C34" s="30">
        <v>1</v>
      </c>
    </row>
    <row r="35" spans="1:3" ht="19.5" thickBot="1" x14ac:dyDescent="0.35">
      <c r="A35" s="12" t="s">
        <v>84</v>
      </c>
      <c r="B35" s="10" t="s">
        <v>34</v>
      </c>
      <c r="C35" s="9">
        <v>1</v>
      </c>
    </row>
    <row r="36" spans="1:3" ht="19.5" thickBot="1" x14ac:dyDescent="0.35">
      <c r="A36" s="12" t="s">
        <v>85</v>
      </c>
      <c r="B36" s="10" t="s">
        <v>35</v>
      </c>
      <c r="C36" s="9"/>
    </row>
    <row r="37" spans="1:3" ht="19.5" thickBot="1" x14ac:dyDescent="0.35">
      <c r="A37" s="12" t="s">
        <v>86</v>
      </c>
      <c r="B37" s="10" t="s">
        <v>36</v>
      </c>
      <c r="C37" s="9"/>
    </row>
    <row r="38" spans="1:3" ht="32.25" thickBot="1" x14ac:dyDescent="0.35">
      <c r="A38" s="12" t="s">
        <v>81</v>
      </c>
      <c r="B38" s="10" t="s">
        <v>37</v>
      </c>
      <c r="C38" s="9"/>
    </row>
    <row r="39" spans="1:3" ht="19.5" thickBot="1" x14ac:dyDescent="0.35">
      <c r="A39" s="12" t="s">
        <v>82</v>
      </c>
      <c r="B39" s="6" t="s">
        <v>38</v>
      </c>
      <c r="C39" s="9"/>
    </row>
    <row r="40" spans="1:3" ht="32.25" thickBot="1" x14ac:dyDescent="0.35">
      <c r="A40" s="12" t="s">
        <v>87</v>
      </c>
      <c r="B40" s="10" t="s">
        <v>39</v>
      </c>
      <c r="C40" s="9"/>
    </row>
    <row r="41" spans="1:3" ht="19.5" thickBot="1" x14ac:dyDescent="0.35">
      <c r="A41" s="12" t="s">
        <v>88</v>
      </c>
      <c r="B41" s="10" t="s">
        <v>34</v>
      </c>
      <c r="C41" s="9"/>
    </row>
    <row r="42" spans="1:3" ht="48" thickBot="1" x14ac:dyDescent="0.35">
      <c r="A42" s="12" t="s">
        <v>83</v>
      </c>
      <c r="B42" s="6" t="s">
        <v>40</v>
      </c>
      <c r="C42" s="36"/>
    </row>
    <row r="43" spans="1:3" ht="32.25" thickBot="1" x14ac:dyDescent="0.35">
      <c r="A43" s="12" t="s">
        <v>89</v>
      </c>
      <c r="B43" s="10" t="s">
        <v>41</v>
      </c>
      <c r="C43" s="36"/>
    </row>
    <row r="44" spans="1:3" ht="32.25" thickBot="1" x14ac:dyDescent="0.35">
      <c r="A44" s="12" t="s">
        <v>90</v>
      </c>
      <c r="B44" s="10" t="s">
        <v>42</v>
      </c>
      <c r="C44" s="9"/>
    </row>
    <row r="45" spans="1:3" ht="19.5" thickBot="1" x14ac:dyDescent="0.35">
      <c r="A45" s="12" t="s">
        <v>91</v>
      </c>
      <c r="B45" s="6" t="s">
        <v>43</v>
      </c>
      <c r="C45" s="9" t="s">
        <v>43</v>
      </c>
    </row>
    <row r="46" spans="1:3" ht="19.5" thickBot="1" x14ac:dyDescent="0.35">
      <c r="A46" s="12" t="s">
        <v>92</v>
      </c>
      <c r="B46" s="6" t="s">
        <v>44</v>
      </c>
      <c r="C46" s="9" t="s">
        <v>32</v>
      </c>
    </row>
    <row r="47" spans="1:3" ht="32.25" thickBot="1" x14ac:dyDescent="0.35">
      <c r="A47" s="12" t="s">
        <v>93</v>
      </c>
      <c r="B47" s="6" t="s">
        <v>33</v>
      </c>
      <c r="C47" s="6"/>
    </row>
    <row r="48" spans="1:3" ht="19.5" thickBot="1" x14ac:dyDescent="0.35">
      <c r="A48" s="12" t="s">
        <v>94</v>
      </c>
      <c r="B48" s="10" t="s">
        <v>34</v>
      </c>
      <c r="C48" s="6"/>
    </row>
    <row r="49" spans="1:18" ht="19.5" thickBot="1" x14ac:dyDescent="0.35">
      <c r="A49" s="12" t="s">
        <v>95</v>
      </c>
      <c r="B49" s="10" t="s">
        <v>35</v>
      </c>
      <c r="C49" s="6"/>
    </row>
    <row r="50" spans="1:18" ht="19.5" thickBot="1" x14ac:dyDescent="0.35">
      <c r="A50" s="12" t="s">
        <v>96</v>
      </c>
      <c r="B50" s="10" t="s">
        <v>36</v>
      </c>
      <c r="C50" s="6"/>
    </row>
    <row r="51" spans="1:18" ht="32.25" thickBot="1" x14ac:dyDescent="0.35">
      <c r="A51" s="12" t="s">
        <v>97</v>
      </c>
      <c r="B51" s="6" t="s">
        <v>37</v>
      </c>
      <c r="C51" s="6"/>
    </row>
    <row r="52" spans="1:18" ht="32.25" thickBot="1" x14ac:dyDescent="0.35">
      <c r="A52" s="12" t="s">
        <v>98</v>
      </c>
      <c r="B52" s="6" t="s">
        <v>45</v>
      </c>
      <c r="C52" s="6"/>
    </row>
    <row r="53" spans="1:18" ht="32.25" thickBot="1" x14ac:dyDescent="0.35">
      <c r="A53" s="12" t="s">
        <v>99</v>
      </c>
      <c r="B53" s="10" t="s">
        <v>39</v>
      </c>
      <c r="C53" s="6"/>
    </row>
    <row r="54" spans="1:18" ht="19.5" thickBot="1" x14ac:dyDescent="0.35">
      <c r="A54" s="12" t="s">
        <v>100</v>
      </c>
      <c r="B54" s="10" t="s">
        <v>34</v>
      </c>
      <c r="C54" s="6"/>
    </row>
    <row r="55" spans="1:18" ht="48" thickBot="1" x14ac:dyDescent="0.35">
      <c r="A55" s="12" t="s">
        <v>101</v>
      </c>
      <c r="B55" s="6" t="s">
        <v>40</v>
      </c>
      <c r="C55" s="6"/>
    </row>
    <row r="56" spans="1:18" ht="32.25" thickBot="1" x14ac:dyDescent="0.35">
      <c r="A56" s="12" t="s">
        <v>102</v>
      </c>
      <c r="B56" s="10" t="s">
        <v>41</v>
      </c>
      <c r="C56" s="6"/>
    </row>
    <row r="57" spans="1:18" ht="32.25" thickBot="1" x14ac:dyDescent="0.35">
      <c r="A57" s="12" t="s">
        <v>103</v>
      </c>
      <c r="B57" s="10" t="s">
        <v>42</v>
      </c>
      <c r="C57" s="6"/>
    </row>
    <row r="58" spans="1:18" x14ac:dyDescent="0.3">
      <c r="A58" s="3"/>
    </row>
    <row r="59" spans="1:18" s="27" customFormat="1" ht="26.25" x14ac:dyDescent="0.4">
      <c r="A59" s="139" t="s">
        <v>46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</row>
    <row r="60" spans="1:18" s="27" customFormat="1" ht="26.25" x14ac:dyDescent="0.4">
      <c r="A60" s="139" t="s">
        <v>47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</row>
    <row r="61" spans="1:18" x14ac:dyDescent="0.3">
      <c r="A61" s="3"/>
      <c r="Q61" s="126"/>
      <c r="R61" s="126"/>
    </row>
    <row r="62" spans="1:18" x14ac:dyDescent="0.3">
      <c r="A62" s="2"/>
      <c r="R62" s="126"/>
    </row>
    <row r="63" spans="1:18" s="26" customFormat="1" ht="150" customHeight="1" x14ac:dyDescent="0.25">
      <c r="A63" s="130" t="s">
        <v>48</v>
      </c>
      <c r="B63" s="130" t="s">
        <v>49</v>
      </c>
      <c r="C63" s="130" t="s">
        <v>50</v>
      </c>
      <c r="D63" s="130" t="s">
        <v>51</v>
      </c>
      <c r="E63" s="130" t="s">
        <v>52</v>
      </c>
      <c r="F63" s="130"/>
      <c r="G63" s="130" t="s">
        <v>53</v>
      </c>
      <c r="H63" s="130"/>
      <c r="I63" s="130"/>
      <c r="J63" s="130"/>
      <c r="K63" s="130"/>
      <c r="L63" s="130"/>
      <c r="M63" s="130" t="s">
        <v>54</v>
      </c>
      <c r="N63" s="130"/>
      <c r="O63" s="130" t="s">
        <v>55</v>
      </c>
      <c r="P63" s="130"/>
      <c r="Q63" s="130" t="s">
        <v>56</v>
      </c>
      <c r="R63" s="130"/>
    </row>
    <row r="64" spans="1:18" s="26" customFormat="1" ht="15.75" x14ac:dyDescent="0.25">
      <c r="A64" s="130"/>
      <c r="B64" s="130"/>
      <c r="C64" s="130"/>
      <c r="D64" s="130"/>
      <c r="E64" s="130" t="s">
        <v>57</v>
      </c>
      <c r="F64" s="130" t="s">
        <v>58</v>
      </c>
      <c r="G64" s="130" t="s">
        <v>59</v>
      </c>
      <c r="H64" s="130"/>
      <c r="I64" s="130" t="s">
        <v>60</v>
      </c>
      <c r="J64" s="130"/>
      <c r="K64" s="130" t="s">
        <v>61</v>
      </c>
      <c r="L64" s="130" t="s">
        <v>62</v>
      </c>
      <c r="M64" s="130" t="s">
        <v>63</v>
      </c>
      <c r="N64" s="130" t="s">
        <v>64</v>
      </c>
      <c r="O64" s="130" t="s">
        <v>65</v>
      </c>
      <c r="P64" s="130" t="s">
        <v>66</v>
      </c>
      <c r="Q64" s="130" t="s">
        <v>67</v>
      </c>
      <c r="R64" s="130" t="s">
        <v>68</v>
      </c>
    </row>
    <row r="65" spans="1:18" s="26" customFormat="1" ht="63" x14ac:dyDescent="0.25">
      <c r="A65" s="130"/>
      <c r="B65" s="130"/>
      <c r="C65" s="130"/>
      <c r="D65" s="130"/>
      <c r="E65" s="130"/>
      <c r="F65" s="130"/>
      <c r="G65" s="80" t="s">
        <v>69</v>
      </c>
      <c r="H65" s="80" t="s">
        <v>70</v>
      </c>
      <c r="I65" s="80" t="s">
        <v>69</v>
      </c>
      <c r="J65" s="80" t="s">
        <v>70</v>
      </c>
      <c r="K65" s="130"/>
      <c r="L65" s="130"/>
      <c r="M65" s="130"/>
      <c r="N65" s="130"/>
      <c r="O65" s="130"/>
      <c r="P65" s="130"/>
      <c r="Q65" s="130"/>
      <c r="R65" s="130"/>
    </row>
    <row r="66" spans="1:18" ht="19.5" thickBot="1" x14ac:dyDescent="0.35">
      <c r="A66" s="8">
        <v>1</v>
      </c>
      <c r="B66" s="9">
        <v>2</v>
      </c>
      <c r="C66" s="9">
        <v>3</v>
      </c>
      <c r="D66" s="9">
        <v>4</v>
      </c>
      <c r="E66" s="9">
        <v>5</v>
      </c>
      <c r="F66" s="9">
        <v>6</v>
      </c>
      <c r="G66" s="9">
        <v>7</v>
      </c>
      <c r="H66" s="9">
        <v>8</v>
      </c>
      <c r="I66" s="9">
        <v>9</v>
      </c>
      <c r="J66" s="9">
        <v>10</v>
      </c>
      <c r="K66" s="9">
        <v>11</v>
      </c>
      <c r="L66" s="9">
        <v>12</v>
      </c>
      <c r="M66" s="9">
        <v>13</v>
      </c>
      <c r="N66" s="9">
        <v>14</v>
      </c>
      <c r="O66" s="9">
        <v>15</v>
      </c>
      <c r="P66" s="9">
        <v>16</v>
      </c>
      <c r="Q66" s="9">
        <v>17</v>
      </c>
      <c r="R66" s="9">
        <v>18</v>
      </c>
    </row>
    <row r="67" spans="1:18" ht="27.75" customHeight="1" thickBot="1" x14ac:dyDescent="0.35">
      <c r="A67" s="161" t="s">
        <v>71</v>
      </c>
      <c r="B67" s="162"/>
      <c r="C67" s="69"/>
      <c r="D67" s="85"/>
      <c r="E67" s="9"/>
      <c r="F67" s="9"/>
      <c r="G67" s="83">
        <f>G68</f>
        <v>14904343.789999999</v>
      </c>
      <c r="H67" s="83">
        <f>H68</f>
        <v>14904343.789999999</v>
      </c>
      <c r="I67" s="83">
        <f>I68</f>
        <v>14904343.789999999</v>
      </c>
      <c r="J67" s="83">
        <f>J68</f>
        <v>14904343.789999999</v>
      </c>
      <c r="K67" s="83">
        <f>K68</f>
        <v>14904343.789999999</v>
      </c>
      <c r="L67" s="9"/>
      <c r="M67" s="9" t="s">
        <v>32</v>
      </c>
      <c r="N67" s="9" t="s">
        <v>32</v>
      </c>
      <c r="O67" s="83">
        <f>O68</f>
        <v>14904343.789999999</v>
      </c>
      <c r="P67" s="9"/>
      <c r="Q67" s="83">
        <f>Q68</f>
        <v>14904343.789999999</v>
      </c>
      <c r="R67" s="83">
        <f>R68</f>
        <v>14904343.789999999</v>
      </c>
    </row>
    <row r="68" spans="1:18" ht="114.75" customHeight="1" thickBot="1" x14ac:dyDescent="0.35">
      <c r="A68" s="158" t="s">
        <v>138</v>
      </c>
      <c r="B68" s="86" t="s">
        <v>205</v>
      </c>
      <c r="C68" s="32" t="s">
        <v>204</v>
      </c>
      <c r="D68" s="85" t="s">
        <v>122</v>
      </c>
      <c r="E68" s="9" t="s">
        <v>200</v>
      </c>
      <c r="F68" s="9">
        <v>383</v>
      </c>
      <c r="G68" s="83">
        <v>14904343.789999999</v>
      </c>
      <c r="H68" s="83">
        <v>14904343.789999999</v>
      </c>
      <c r="I68" s="83">
        <v>14904343.789999999</v>
      </c>
      <c r="J68" s="83">
        <v>14904343.789999999</v>
      </c>
      <c r="K68" s="83">
        <v>14904343.789999999</v>
      </c>
      <c r="L68" s="9" t="s">
        <v>32</v>
      </c>
      <c r="M68" s="113">
        <v>46289</v>
      </c>
      <c r="N68" s="113">
        <v>46289</v>
      </c>
      <c r="O68" s="83">
        <v>14904343.789999999</v>
      </c>
      <c r="P68" s="9" t="s">
        <v>32</v>
      </c>
      <c r="Q68" s="83">
        <f>O68</f>
        <v>14904343.789999999</v>
      </c>
      <c r="R68" s="83">
        <f>Q68</f>
        <v>14904343.789999999</v>
      </c>
    </row>
    <row r="69" spans="1:18" ht="59.25" customHeight="1" thickBot="1" x14ac:dyDescent="0.35">
      <c r="A69" s="159"/>
      <c r="B69" s="9" t="s">
        <v>201</v>
      </c>
      <c r="C69" s="32" t="s">
        <v>204</v>
      </c>
      <c r="D69" s="85" t="s">
        <v>202</v>
      </c>
      <c r="E69" s="85" t="s">
        <v>200</v>
      </c>
      <c r="F69" s="85">
        <v>383</v>
      </c>
      <c r="G69" s="9" t="s">
        <v>32</v>
      </c>
      <c r="H69" s="83">
        <v>14904343.789999999</v>
      </c>
      <c r="I69" s="9" t="s">
        <v>32</v>
      </c>
      <c r="J69" s="83">
        <v>14904343.789999999</v>
      </c>
      <c r="K69" s="83">
        <v>14904343.789999999</v>
      </c>
      <c r="L69" s="9" t="s">
        <v>32</v>
      </c>
      <c r="M69" s="113">
        <v>46289</v>
      </c>
      <c r="N69" s="113">
        <v>46289</v>
      </c>
      <c r="O69" s="9" t="s">
        <v>32</v>
      </c>
      <c r="P69" s="9" t="s">
        <v>32</v>
      </c>
      <c r="Q69" s="9" t="s">
        <v>32</v>
      </c>
      <c r="R69" s="9" t="s">
        <v>32</v>
      </c>
    </row>
    <row r="70" spans="1:18" ht="19.5" thickBot="1" x14ac:dyDescent="0.35">
      <c r="A70" s="160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2" spans="1:18" ht="6.75" customHeight="1" x14ac:dyDescent="0.3">
      <c r="B72" s="31"/>
      <c r="C72" s="31"/>
      <c r="D72" s="31"/>
      <c r="E72" s="5"/>
    </row>
    <row r="73" spans="1:18" hidden="1" x14ac:dyDescent="0.3">
      <c r="B73" s="31"/>
      <c r="C73" s="31"/>
      <c r="D73" s="31"/>
      <c r="E73" s="5"/>
    </row>
    <row r="74" spans="1:18" hidden="1" x14ac:dyDescent="0.3">
      <c r="B74" s="31"/>
      <c r="C74" s="31"/>
      <c r="D74" s="31"/>
      <c r="E74" s="5"/>
    </row>
    <row r="75" spans="1:18" ht="18" hidden="1" customHeight="1" x14ac:dyDescent="0.3">
      <c r="A75" s="3"/>
      <c r="B75" s="31"/>
      <c r="C75" s="31"/>
      <c r="D75" s="31"/>
      <c r="E75" s="5"/>
    </row>
    <row r="76" spans="1:18" hidden="1" x14ac:dyDescent="0.3">
      <c r="A76" s="3"/>
    </row>
    <row r="77" spans="1:18" s="16" customFormat="1" ht="30" customHeight="1" x14ac:dyDescent="0.3">
      <c r="A77" s="134" t="s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5"/>
    </row>
    <row r="78" spans="1:18" s="16" customFormat="1" ht="30" customHeight="1" x14ac:dyDescent="0.3">
      <c r="A78" s="134" t="s">
        <v>150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5"/>
    </row>
    <row r="79" spans="1:18" s="16" customFormat="1" ht="30" customHeight="1" x14ac:dyDescent="0.3">
      <c r="A79" s="134" t="s">
        <v>73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5"/>
    </row>
    <row r="80" spans="1:18" s="16" customFormat="1" ht="30" customHeight="1" x14ac:dyDescent="0.3">
      <c r="A80" s="134" t="s">
        <v>74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5"/>
    </row>
    <row r="81" spans="1:18" s="11" customFormat="1" x14ac:dyDescent="0.3">
      <c r="A81" s="128" t="s">
        <v>104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4"/>
    </row>
    <row r="82" spans="1:18" s="11" customFormat="1" x14ac:dyDescent="0.3">
      <c r="A82" s="128" t="s">
        <v>105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4"/>
    </row>
    <row r="83" spans="1:18" s="11" customFormat="1" x14ac:dyDescent="0.3">
      <c r="A83" s="128" t="s">
        <v>151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4"/>
    </row>
    <row r="84" spans="1:18" s="11" customFormat="1" x14ac:dyDescent="0.3">
      <c r="A84" s="128" t="s">
        <v>106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4"/>
    </row>
    <row r="85" spans="1:18" s="11" customFormat="1" x14ac:dyDescent="0.3">
      <c r="A85" s="128" t="s">
        <v>107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4"/>
    </row>
    <row r="86" spans="1:18" s="11" customFormat="1" x14ac:dyDescent="0.3">
      <c r="A86" s="128" t="s">
        <v>108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4"/>
    </row>
    <row r="87" spans="1:18" s="11" customFormat="1" ht="35.25" customHeight="1" x14ac:dyDescent="0.3">
      <c r="A87" s="128" t="s">
        <v>152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4"/>
    </row>
    <row r="88" spans="1:18" s="11" customFormat="1" ht="33.75" customHeight="1" x14ac:dyDescent="0.3">
      <c r="A88" s="128" t="s">
        <v>153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4"/>
    </row>
    <row r="89" spans="1:18" s="16" customFormat="1" ht="30" customHeight="1" x14ac:dyDescent="0.3">
      <c r="A89" s="179" t="s">
        <v>75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5"/>
    </row>
    <row r="90" spans="1:18" s="11" customFormat="1" x14ac:dyDescent="0.3">
      <c r="A90" s="128" t="s">
        <v>76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4"/>
    </row>
    <row r="91" spans="1:18" s="11" customFormat="1" x14ac:dyDescent="0.3">
      <c r="A91" s="128" t="s">
        <v>109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4"/>
    </row>
    <row r="92" spans="1:18" s="11" customFormat="1" x14ac:dyDescent="0.3">
      <c r="A92" s="128" t="s">
        <v>110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4"/>
    </row>
    <row r="93" spans="1:18" s="11" customFormat="1" ht="33" customHeight="1" x14ac:dyDescent="0.3">
      <c r="A93" s="178" t="s">
        <v>154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4"/>
    </row>
    <row r="94" spans="1:18" s="11" customFormat="1" x14ac:dyDescent="0.3">
      <c r="A94" s="128" t="s">
        <v>111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4"/>
    </row>
    <row r="95" spans="1:18" s="11" customFormat="1" x14ac:dyDescent="0.3">
      <c r="A95" s="128" t="s">
        <v>77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4"/>
    </row>
    <row r="96" spans="1:18" s="11" customFormat="1" x14ac:dyDescent="0.3">
      <c r="A96" s="128" t="s">
        <v>112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4"/>
    </row>
    <row r="97" spans="1:18" s="11" customFormat="1" x14ac:dyDescent="0.3">
      <c r="A97" s="128" t="s">
        <v>113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4"/>
    </row>
    <row r="98" spans="1:18" s="13" customFormat="1" x14ac:dyDescent="0.3">
      <c r="A98" s="178" t="s">
        <v>78</v>
      </c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4"/>
    </row>
    <row r="99" spans="1:18" s="13" customFormat="1" ht="27.75" customHeight="1" x14ac:dyDescent="0.3">
      <c r="A99" s="178" t="s">
        <v>155</v>
      </c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4"/>
    </row>
    <row r="100" spans="1:18" s="13" customFormat="1" ht="35.25" customHeight="1" x14ac:dyDescent="0.3">
      <c r="A100" s="178" t="s">
        <v>156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4"/>
    </row>
  </sheetData>
  <mergeCells count="58">
    <mergeCell ref="A100:Q100"/>
    <mergeCell ref="A94:Q94"/>
    <mergeCell ref="A95:Q95"/>
    <mergeCell ref="A96:Q96"/>
    <mergeCell ref="A97:Q97"/>
    <mergeCell ref="A98:Q98"/>
    <mergeCell ref="A99:Q99"/>
    <mergeCell ref="A93:Q93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91:Q91"/>
    <mergeCell ref="A92:Q92"/>
    <mergeCell ref="A81:Q81"/>
    <mergeCell ref="N64:N65"/>
    <mergeCell ref="O64:O65"/>
    <mergeCell ref="P64:P65"/>
    <mergeCell ref="Q64:Q65"/>
    <mergeCell ref="A68:A70"/>
    <mergeCell ref="A77:Q77"/>
    <mergeCell ref="A78:Q78"/>
    <mergeCell ref="A79:Q79"/>
    <mergeCell ref="A80:Q80"/>
    <mergeCell ref="A67:B67"/>
    <mergeCell ref="M63:N63"/>
    <mergeCell ref="O63:P63"/>
    <mergeCell ref="Q63:R63"/>
    <mergeCell ref="E64:E65"/>
    <mergeCell ref="F64:F65"/>
    <mergeCell ref="G64:H64"/>
    <mergeCell ref="I64:J64"/>
    <mergeCell ref="K64:K65"/>
    <mergeCell ref="L64:L65"/>
    <mergeCell ref="M64:M65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  <hyperlink ref="A80" location="P60" tooltip="3" display="P60"/>
    <hyperlink ref="A89" location="P137" tooltip="Раздел II. Информация о достижении результатов" display="P137"/>
    <hyperlink ref="A93" location="P176" tooltip="12" display="P176"/>
    <hyperlink ref="A100" location="P182" tooltip="18" display="P182"/>
    <hyperlink ref="A98" location="P179" tooltip="15" display="P17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коммун платежи ОМОС 2601</vt:lpstr>
      <vt:lpstr>АПС ОМОС2602</vt:lpstr>
      <vt:lpstr>Ясиноватая ЧГ2603</vt:lpstr>
      <vt:lpstr>Субботники ЧГ2604</vt:lpstr>
      <vt:lpstr>Ликв несанк савлок ЧГ2605</vt:lpstr>
      <vt:lpstr>Выво ветвей ЧГ2606</vt:lpstr>
      <vt:lpstr>Подвоз грунта ЧГ2607</vt:lpstr>
      <vt:lpstr>Планиров презда2608</vt:lpstr>
      <vt:lpstr>уход за насажд2609</vt:lpstr>
      <vt:lpstr>ТКО на оз.Синара2610</vt:lpstr>
      <vt:lpstr>Планир врем дорог ББ2611</vt:lpstr>
      <vt:lpstr>Ремонт стендов_2612</vt:lpstr>
      <vt:lpstr>Экомарш_2613</vt:lpstr>
      <vt:lpstr>Старое кладб_2614</vt:lpstr>
      <vt:lpstr>Погаш_восстан средств_2615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Басалыко Анна Владимировна</dc:creator>
  <cp:lastModifiedBy>Басалыко Анна Владимировна</cp:lastModifiedBy>
  <cp:lastPrinted>2026-07-02T09:14:15Z</cp:lastPrinted>
  <dcterms:created xsi:type="dcterms:W3CDTF">2025-07-10T05:40:38Z</dcterms:created>
  <dcterms:modified xsi:type="dcterms:W3CDTF">2026-11-02T09:27:49Z</dcterms:modified>
</cp:coreProperties>
</file>